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_takikawa\Desktop\"/>
    </mc:Choice>
  </mc:AlternateContent>
  <bookViews>
    <workbookView xWindow="0" yWindow="0" windowWidth="15630" windowHeight="10485" tabRatio="389" activeTab="1"/>
  </bookViews>
  <sheets>
    <sheet name="見本" sheetId="2" r:id="rId1"/>
    <sheet name="正・副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0" i="3" l="1"/>
  <c r="AK40" i="3"/>
  <c r="AL40" i="3"/>
  <c r="AM40" i="3"/>
  <c r="AN40" i="3"/>
  <c r="AO40" i="3"/>
  <c r="AP40" i="3"/>
  <c r="AQ40" i="3"/>
  <c r="AR40" i="3"/>
  <c r="AS40" i="3"/>
  <c r="AT40" i="3"/>
  <c r="AU40" i="3"/>
  <c r="AI40" i="3"/>
  <c r="R42" i="3"/>
  <c r="Q53" i="3" l="1"/>
  <c r="Q54" i="3"/>
  <c r="Q21" i="3"/>
  <c r="Q22" i="3" s="1"/>
  <c r="Q24" i="3" s="1"/>
  <c r="L15" i="3" s="1"/>
  <c r="R15" i="3" s="1"/>
  <c r="X15" i="3" s="1"/>
  <c r="F50" i="3"/>
  <c r="A50" i="3"/>
  <c r="AT49" i="3"/>
  <c r="AQ49" i="3"/>
  <c r="AN49" i="3"/>
  <c r="AK49" i="3"/>
  <c r="AH49" i="3"/>
  <c r="AH47" i="3"/>
  <c r="AH46" i="3"/>
  <c r="AH45" i="3"/>
  <c r="AH44" i="3"/>
  <c r="AH43" i="3"/>
  <c r="AH42" i="3"/>
  <c r="W53" i="3"/>
  <c r="W54" i="3"/>
  <c r="W55" i="3"/>
  <c r="W56" i="3"/>
  <c r="W57" i="3"/>
  <c r="W58" i="3"/>
  <c r="W59" i="3"/>
  <c r="W52" i="3"/>
  <c r="R44" i="3"/>
  <c r="Q55" i="3"/>
  <c r="Q58" i="3"/>
  <c r="O53" i="3"/>
  <c r="O54" i="3"/>
  <c r="O55" i="3"/>
  <c r="M54" i="3"/>
  <c r="M55" i="3"/>
  <c r="M53" i="3"/>
  <c r="C55" i="3"/>
  <c r="C54" i="3"/>
  <c r="C53" i="3"/>
  <c r="Y42" i="3"/>
  <c r="AA42" i="3"/>
  <c r="AB42" i="3"/>
  <c r="T42" i="3"/>
  <c r="U42" i="3"/>
  <c r="V42" i="3"/>
  <c r="W42" i="3"/>
  <c r="X42" i="3"/>
  <c r="S42" i="3"/>
  <c r="Z40" i="3"/>
  <c r="W40" i="3"/>
  <c r="S40" i="3"/>
  <c r="E46" i="3"/>
  <c r="E44" i="3"/>
  <c r="E42" i="3"/>
  <c r="L40" i="3"/>
  <c r="I40" i="3"/>
  <c r="E40" i="3"/>
  <c r="Q24" i="2"/>
  <c r="Q22" i="2"/>
  <c r="Q21" i="2"/>
  <c r="L50" i="3" l="1"/>
  <c r="X50" i="3"/>
  <c r="Q59" i="3"/>
  <c r="Q57" i="3"/>
  <c r="Q56" i="3"/>
  <c r="L15" i="2"/>
  <c r="R50" i="3" l="1"/>
  <c r="R15" i="2" l="1"/>
  <c r="X15" i="2" s="1"/>
</calcChain>
</file>

<file path=xl/sharedStrings.xml><?xml version="1.0" encoding="utf-8"?>
<sst xmlns="http://schemas.openxmlformats.org/spreadsheetml/2006/main" count="168" uniqueCount="66">
  <si>
    <t>工事完了日</t>
    <rPh sb="0" eb="2">
      <t>コウジ</t>
    </rPh>
    <rPh sb="2" eb="4">
      <t>カンリョウ</t>
    </rPh>
    <rPh sb="4" eb="5">
      <t>ビ</t>
    </rPh>
    <phoneticPr fontId="2"/>
  </si>
  <si>
    <t>物件名</t>
    <rPh sb="0" eb="3">
      <t>ブッケンメイ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</si>
  <si>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</si>
  <si>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</si>
  <si>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</si>
  <si>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工種</t>
    <rPh sb="0" eb="2">
      <t>コウシュ</t>
    </rPh>
    <phoneticPr fontId="2"/>
  </si>
  <si>
    <t>請負契約金額</t>
    <rPh sb="0" eb="6">
      <t>ウケオイケイヤクキンガク</t>
    </rPh>
    <phoneticPr fontId="2"/>
  </si>
  <si>
    <t>差引残高</t>
    <rPh sb="0" eb="4">
      <t>サシヒキザンダカ</t>
    </rPh>
    <phoneticPr fontId="2"/>
  </si>
  <si>
    <t>物件別請求書（正）</t>
    <rPh sb="0" eb="3">
      <t>ブッケンベツ</t>
    </rPh>
    <rPh sb="3" eb="6">
      <t>セイキュウショ</t>
    </rPh>
    <rPh sb="7" eb="8">
      <t>セイ</t>
    </rPh>
    <phoneticPr fontId="2"/>
  </si>
  <si>
    <t>株式会社　チョウエイハンズ　御中</t>
    <rPh sb="0" eb="4">
      <t>カブシキカイシャ</t>
    </rPh>
    <rPh sb="14" eb="16">
      <t>オンチュウ</t>
    </rPh>
    <phoneticPr fontId="2"/>
  </si>
  <si>
    <t>提出日</t>
    <rPh sb="0" eb="3">
      <t>テイシュツビ</t>
    </rPh>
    <phoneticPr fontId="2"/>
  </si>
  <si>
    <t>発注部署</t>
    <rPh sb="0" eb="2">
      <t>ハッチュウ</t>
    </rPh>
    <rPh sb="2" eb="4">
      <t>ブショ</t>
    </rPh>
    <phoneticPr fontId="2"/>
  </si>
  <si>
    <t>発注担当者</t>
    <rPh sb="0" eb="2">
      <t>ハッチュウ</t>
    </rPh>
    <rPh sb="2" eb="4">
      <t>タントウ</t>
    </rPh>
    <rPh sb="4" eb="5">
      <t>シャ</t>
    </rPh>
    <phoneticPr fontId="2"/>
  </si>
  <si>
    <t>物件№</t>
    <rPh sb="0" eb="3">
      <t>ブッケンナンバー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</si>
  <si>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</si>
  <si>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</si>
  <si>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</si>
  <si>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-</t>
    <phoneticPr fontId="2"/>
  </si>
  <si>
    <t>－</t>
    <phoneticPr fontId="2"/>
  </si>
  <si>
    <t>前回迄の請求額</t>
    <rPh sb="0" eb="2">
      <t>ゼンカイ</t>
    </rPh>
    <rPh sb="2" eb="3">
      <t>マデ</t>
    </rPh>
    <rPh sb="4" eb="7">
      <t>セイキュウガク</t>
    </rPh>
    <phoneticPr fontId="2"/>
  </si>
  <si>
    <t>請求金計</t>
    <rPh sb="0" eb="2">
      <t>セイキュウ</t>
    </rPh>
    <rPh sb="2" eb="3">
      <t>キン</t>
    </rPh>
    <rPh sb="3" eb="4">
      <t>ケイ</t>
    </rPh>
    <phoneticPr fontId="2"/>
  </si>
  <si>
    <t>今月の請求金額</t>
    <rPh sb="0" eb="2">
      <t>コンゲツ</t>
    </rPh>
    <rPh sb="3" eb="5">
      <t>セイキュウ</t>
    </rPh>
    <rPh sb="5" eb="7">
      <t>キンガク</t>
    </rPh>
    <phoneticPr fontId="2"/>
  </si>
  <si>
    <t>適用（品名・工事）</t>
    <rPh sb="0" eb="2">
      <t>テキヨウ</t>
    </rPh>
    <rPh sb="3" eb="5">
      <t>ヒンメイ</t>
    </rPh>
    <rPh sb="6" eb="8">
      <t>コウジ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</si>
  <si>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</si>
  <si>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</si>
  <si>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　額</t>
    <rPh sb="0" eb="1">
      <t>キン</t>
    </rPh>
    <rPh sb="2" eb="3">
      <t>ガク</t>
    </rPh>
    <phoneticPr fontId="2"/>
  </si>
  <si>
    <t>10％対象本体計</t>
    <rPh sb="3" eb="5">
      <t>タイショウ</t>
    </rPh>
    <rPh sb="5" eb="7">
      <t>ホンタイ</t>
    </rPh>
    <rPh sb="7" eb="8">
      <t>ケイ</t>
    </rPh>
    <phoneticPr fontId="2"/>
  </si>
  <si>
    <t>10％対象消費税</t>
    <rPh sb="3" eb="5">
      <t>タイショウ</t>
    </rPh>
    <rPh sb="5" eb="8">
      <t>ショウヒゼイ</t>
    </rPh>
    <phoneticPr fontId="2"/>
  </si>
  <si>
    <t>合　　　　計</t>
    <rPh sb="0" eb="1">
      <t>ア</t>
    </rPh>
    <rPh sb="5" eb="6">
      <t>ケイ</t>
    </rPh>
    <phoneticPr fontId="2"/>
  </si>
  <si>
    <t>登録番号</t>
    <rPh sb="0" eb="4">
      <t>トウロクバンゴウ</t>
    </rPh>
    <phoneticPr fontId="2"/>
  </si>
  <si>
    <t>T</t>
    <phoneticPr fontId="2"/>
  </si>
  <si>
    <t>電話番号</t>
    <rPh sb="0" eb="4">
      <t>デンワバンゴウ</t>
    </rPh>
    <phoneticPr fontId="2"/>
  </si>
  <si>
    <t>仕入先
コード</t>
    <rPh sb="0" eb="3">
      <t>シイレサキ</t>
    </rPh>
    <phoneticPr fontId="2"/>
  </si>
  <si>
    <t>担当者</t>
    <rPh sb="0" eb="2">
      <t>タントウ</t>
    </rPh>
    <rPh sb="2" eb="3">
      <t>シャ</t>
    </rPh>
    <phoneticPr fontId="2"/>
  </si>
  <si>
    <t>仙台市</t>
    <rPh sb="0" eb="3">
      <t>センダイシ</t>
    </rPh>
    <phoneticPr fontId="2"/>
  </si>
  <si>
    <t>※塗りつぶし（黄色）のセルに入力願います</t>
    <rPh sb="1" eb="2">
      <t>ヌ</t>
    </rPh>
    <rPh sb="7" eb="9">
      <t>キイロ</t>
    </rPh>
    <rPh sb="14" eb="16">
      <t>ニュウリョク</t>
    </rPh>
    <rPh sb="16" eb="17">
      <t>ネガ</t>
    </rPh>
    <phoneticPr fontId="8"/>
  </si>
  <si>
    <t>※計算式は変更可能ですが、レイアウトは変更しないで下さい</t>
    <rPh sb="1" eb="3">
      <t>ケイサン</t>
    </rPh>
    <rPh sb="3" eb="4">
      <t>シキ</t>
    </rPh>
    <rPh sb="5" eb="7">
      <t>ヘンコウ</t>
    </rPh>
    <rPh sb="7" eb="9">
      <t>カノウ</t>
    </rPh>
    <rPh sb="19" eb="21">
      <t>ヘンコウ</t>
    </rPh>
    <rPh sb="25" eb="26">
      <t>クダ</t>
    </rPh>
    <phoneticPr fontId="8"/>
  </si>
  <si>
    <t>※期日までに提出がない場合、また不備がある場合は、お支払が</t>
    <phoneticPr fontId="7"/>
  </si>
  <si>
    <t>東北支店</t>
    <rPh sb="0" eb="2">
      <t>トウホク</t>
    </rPh>
    <rPh sb="2" eb="4">
      <t>シテン</t>
    </rPh>
    <phoneticPr fontId="2"/>
  </si>
  <si>
    <t>●●</t>
    <phoneticPr fontId="2"/>
  </si>
  <si>
    <t>仮設事務所</t>
    <rPh sb="0" eb="2">
      <t>カセツ</t>
    </rPh>
    <rPh sb="2" eb="5">
      <t>ジムショ</t>
    </rPh>
    <phoneticPr fontId="2"/>
  </si>
  <si>
    <t>●●工事</t>
    <rPh sb="2" eb="4">
      <t>コウジ</t>
    </rPh>
    <phoneticPr fontId="2"/>
  </si>
  <si>
    <t>台</t>
    <rPh sb="0" eb="1">
      <t>ダイ</t>
    </rPh>
    <phoneticPr fontId="2"/>
  </si>
  <si>
    <t>②契約工事金額は、注文書契約で交わした工事金額を入力して下さい</t>
  </si>
  <si>
    <t>　　1ヶ月以上遅れる場合があります</t>
    <rPh sb="4" eb="5">
      <t>ゲツ</t>
    </rPh>
    <rPh sb="5" eb="7">
      <t>イジョウ</t>
    </rPh>
    <rPh sb="7" eb="8">
      <t>オク</t>
    </rPh>
    <phoneticPr fontId="7"/>
  </si>
  <si>
    <t>①適格請求書発行事業者は登録番号を入力して下さい</t>
    <phoneticPr fontId="2"/>
  </si>
  <si>
    <t>③仕入先コード4桁を入力して下さい</t>
    <rPh sb="1" eb="4">
      <t>シイレサキ</t>
    </rPh>
    <rPh sb="8" eb="9">
      <t>ケタ</t>
    </rPh>
    <rPh sb="10" eb="12">
      <t>ニュウリョク</t>
    </rPh>
    <rPh sb="14" eb="15">
      <t>クダ</t>
    </rPh>
    <phoneticPr fontId="2"/>
  </si>
  <si>
    <t>物件別請求書（見本）</t>
    <rPh sb="0" eb="3">
      <t>ブッケンベツ</t>
    </rPh>
    <rPh sb="3" eb="6">
      <t>セイキュウショ</t>
    </rPh>
    <rPh sb="7" eb="9">
      <t>ミホン</t>
    </rPh>
    <phoneticPr fontId="2"/>
  </si>
  <si>
    <t>リース代　●月分</t>
    <rPh sb="3" eb="4">
      <t>ダイ</t>
    </rPh>
    <rPh sb="6" eb="8">
      <t>ガツブン</t>
    </rPh>
    <phoneticPr fontId="2"/>
  </si>
  <si>
    <t>太郎</t>
    <rPh sb="0" eb="2">
      <t>タロウ</t>
    </rPh>
    <phoneticPr fontId="2"/>
  </si>
  <si>
    <t>1111-00</t>
    <phoneticPr fontId="2"/>
  </si>
  <si>
    <t>株式会社</t>
    <rPh sb="0" eb="4">
      <t>カブシキカイシャ</t>
    </rPh>
    <phoneticPr fontId="2"/>
  </si>
  <si>
    <t>000-000-0000</t>
    <phoneticPr fontId="2"/>
  </si>
  <si>
    <t>物件別請求書（副）</t>
    <rPh sb="0" eb="3">
      <t>ブッケンベツ</t>
    </rPh>
    <rPh sb="3" eb="6">
      <t>セイキュウショ</t>
    </rPh>
    <rPh sb="7" eb="8">
      <t>フク</t>
    </rPh>
    <phoneticPr fontId="2"/>
  </si>
  <si>
    <t>伝票番号</t>
    <rPh sb="0" eb="4">
      <t>デンピョウバンゴウ</t>
    </rPh>
    <phoneticPr fontId="2"/>
  </si>
  <si>
    <t>検収日</t>
    <rPh sb="0" eb="2">
      <t>ケンシュウ</t>
    </rPh>
    <rPh sb="2" eb="3">
      <t>ビ</t>
    </rPh>
    <phoneticPr fontId="2"/>
  </si>
  <si>
    <t>承認</t>
    <rPh sb="0" eb="2">
      <t>ショウニン</t>
    </rPh>
    <phoneticPr fontId="2"/>
  </si>
  <si>
    <t>部長</t>
    <rPh sb="0" eb="2">
      <t>ブチョウ</t>
    </rPh>
    <phoneticPr fontId="2"/>
  </si>
  <si>
    <t>所属長</t>
    <rPh sb="0" eb="3">
      <t>ショゾクチョウ</t>
    </rPh>
    <phoneticPr fontId="2"/>
  </si>
  <si>
    <t>担当</t>
    <rPh sb="0" eb="2">
      <t>タントウ</t>
    </rPh>
    <phoneticPr fontId="2"/>
  </si>
  <si>
    <t>経理</t>
    <rPh sb="0" eb="2">
      <t>ケイリ</t>
    </rPh>
    <phoneticPr fontId="2"/>
  </si>
  <si>
    <t>管理</t>
    <rPh sb="0" eb="2">
      <t>カンリ</t>
    </rPh>
    <phoneticPr fontId="2"/>
  </si>
  <si>
    <t>経理①</t>
    <rPh sb="0" eb="2">
      <t>ケイリ</t>
    </rPh>
    <phoneticPr fontId="2"/>
  </si>
  <si>
    <t>経理②</t>
    <rPh sb="0" eb="2">
      <t>ケイリ</t>
    </rPh>
    <phoneticPr fontId="2"/>
  </si>
  <si>
    <t>&lt;備考＞</t>
    <rPh sb="1" eb="3">
      <t>ビコウ</t>
    </rPh>
    <phoneticPr fontId="2"/>
  </si>
  <si>
    <t>※提出はA4サイズで印刷しご提出ください</t>
    <rPh sb="1" eb="3">
      <t>テイシュツ</t>
    </rPh>
    <rPh sb="10" eb="12">
      <t>インサツ</t>
    </rPh>
    <rPh sb="14" eb="1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</si>
</sst>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UD デジタル 教科書体 NK-R"/>
      <family val="1"/>
      <charset val="128"/>
    </font>
    <font>
      <b/>
      <sz val="13"/>
      <color rgb="FF4F81BD"/>
      <name val="UD デジタル 教科書体 NK-R"/>
      <family val="1"/>
      <charset val="128"/>
    </font>
    <font>
      <b/>
      <sz val="11"/>
      <color rgb="FF4F81BD"/>
      <name val="ＭＳ Ｐ明朝"/>
      <family val="1"/>
      <charset val="128"/>
    </font>
    <font>
      <b/>
      <sz val="13"/>
      <color rgb="FF4F81BD"/>
      <name val="ＭＳ Ｐ明朝"/>
      <family val="1"/>
      <charset val="128"/>
    </font>
    <font>
      <sz val="12"/>
      <name val="UD デジタル 教科書体 NK-R"/>
      <family val="1"/>
      <charset val="128"/>
    </font>
    <font>
      <sz val="12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0" fontId="3" fillId="0" borderId="0" xfId="0" applyFont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0" fillId="3" borderId="4" xfId="0" applyFont="1" applyFill="1" applyBorder="1" applyAlignment="1" applyProtection="1">
      <alignment vertical="center"/>
    </xf>
    <xf numFmtId="0" fontId="10" fillId="3" borderId="5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4" fillId="3" borderId="11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vertical="center"/>
    </xf>
    <xf numFmtId="0" fontId="5" fillId="0" borderId="13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2" borderId="36" xfId="1" applyFont="1" applyFill="1" applyBorder="1" applyAlignment="1">
      <alignment horizontal="right" vertical="center"/>
    </xf>
    <xf numFmtId="38" fontId="4" fillId="2" borderId="37" xfId="1" applyFont="1" applyFill="1" applyBorder="1" applyAlignment="1">
      <alignment horizontal="right" vertical="center"/>
    </xf>
    <xf numFmtId="38" fontId="4" fillId="2" borderId="38" xfId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38" fontId="4" fillId="0" borderId="39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2" borderId="39" xfId="1" applyFont="1" applyFill="1" applyBorder="1" applyAlignment="1">
      <alignment horizontal="right" vertical="center"/>
    </xf>
    <xf numFmtId="38" fontId="4" fillId="4" borderId="39" xfId="1" applyFont="1" applyFill="1" applyBorder="1" applyAlignment="1">
      <alignment horizontal="right" vertical="center"/>
    </xf>
    <xf numFmtId="38" fontId="4" fillId="4" borderId="37" xfId="1" applyFont="1" applyFill="1" applyBorder="1" applyAlignment="1">
      <alignment horizontal="right" vertical="center"/>
    </xf>
    <xf numFmtId="38" fontId="4" fillId="4" borderId="38" xfId="1" applyFont="1" applyFill="1" applyBorder="1" applyAlignment="1">
      <alignment horizontal="right" vertical="center"/>
    </xf>
    <xf numFmtId="38" fontId="4" fillId="0" borderId="38" xfId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textRotation="255"/>
    </xf>
    <xf numFmtId="0" fontId="3" fillId="0" borderId="48" xfId="0" applyFont="1" applyBorder="1" applyAlignment="1" applyProtection="1">
      <alignment horizontal="center" vertical="center" textRotation="255"/>
    </xf>
    <xf numFmtId="0" fontId="3" fillId="0" borderId="25" xfId="0" applyFont="1" applyBorder="1" applyAlignment="1" applyProtection="1">
      <alignment horizontal="center" vertical="center" textRotation="255"/>
    </xf>
    <xf numFmtId="0" fontId="3" fillId="0" borderId="26" xfId="0" applyFont="1" applyBorder="1" applyAlignment="1" applyProtection="1">
      <alignment horizontal="center" vertical="center" textRotation="255"/>
    </xf>
    <xf numFmtId="0" fontId="3" fillId="0" borderId="55" xfId="0" applyFont="1" applyBorder="1" applyAlignment="1" applyProtection="1">
      <alignment horizontal="center" vertical="center" textRotation="255"/>
    </xf>
    <xf numFmtId="0" fontId="3" fillId="0" borderId="58" xfId="0" applyFont="1" applyBorder="1" applyAlignment="1" applyProtection="1">
      <alignment horizontal="center" vertical="center" textRotation="255"/>
    </xf>
    <xf numFmtId="0" fontId="3" fillId="0" borderId="5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 textRotation="255"/>
    </xf>
    <xf numFmtId="0" fontId="18" fillId="0" borderId="48" xfId="0" applyFont="1" applyBorder="1" applyAlignment="1" applyProtection="1">
      <alignment horizontal="center" vertical="center" textRotation="255"/>
    </xf>
    <xf numFmtId="0" fontId="18" fillId="0" borderId="25" xfId="0" applyFont="1" applyBorder="1" applyAlignment="1" applyProtection="1">
      <alignment horizontal="center" vertical="center" textRotation="255"/>
    </xf>
    <xf numFmtId="0" fontId="18" fillId="0" borderId="26" xfId="0" applyFont="1" applyBorder="1" applyAlignment="1" applyProtection="1">
      <alignment horizontal="center" vertical="center" textRotation="255"/>
    </xf>
    <xf numFmtId="0" fontId="18" fillId="0" borderId="55" xfId="0" applyFont="1" applyBorder="1" applyAlignment="1" applyProtection="1">
      <alignment horizontal="center" vertical="center" textRotation="255"/>
    </xf>
    <xf numFmtId="0" fontId="18" fillId="0" borderId="58" xfId="0" applyFont="1" applyBorder="1" applyAlignment="1" applyProtection="1">
      <alignment horizontal="center" vertical="center" textRotation="255"/>
    </xf>
    <xf numFmtId="0" fontId="18" fillId="0" borderId="47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38" fontId="4" fillId="0" borderId="39" xfId="1" applyFont="1" applyBorder="1" applyAlignment="1" applyProtection="1">
      <alignment horizontal="right" vertical="center"/>
    </xf>
    <xf numFmtId="38" fontId="4" fillId="0" borderId="37" xfId="1" applyFont="1" applyBorder="1" applyAlignment="1" applyProtection="1">
      <alignment horizontal="right" vertical="center"/>
    </xf>
    <xf numFmtId="38" fontId="4" fillId="0" borderId="40" xfId="1" applyFont="1" applyBorder="1" applyAlignment="1" applyProtection="1">
      <alignment horizontal="right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38" fontId="4" fillId="0" borderId="36" xfId="1" applyFont="1" applyFill="1" applyBorder="1" applyAlignment="1" applyProtection="1">
      <alignment horizontal="right" vertical="center"/>
    </xf>
    <xf numFmtId="38" fontId="4" fillId="0" borderId="37" xfId="1" applyFont="1" applyFill="1" applyBorder="1" applyAlignment="1" applyProtection="1">
      <alignment horizontal="right" vertical="center"/>
    </xf>
    <xf numFmtId="38" fontId="4" fillId="0" borderId="38" xfId="1" applyFont="1" applyFill="1" applyBorder="1" applyAlignment="1" applyProtection="1">
      <alignment horizontal="right" vertical="center"/>
    </xf>
    <xf numFmtId="38" fontId="4" fillId="0" borderId="39" xfId="1" applyFont="1" applyFill="1" applyBorder="1" applyAlignment="1" applyProtection="1">
      <alignment horizontal="right" vertical="center"/>
    </xf>
    <xf numFmtId="38" fontId="4" fillId="0" borderId="40" xfId="1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54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38" fontId="4" fillId="0" borderId="2" xfId="1" applyFont="1" applyFill="1" applyBorder="1" applyAlignment="1" applyProtection="1">
      <alignment horizontal="right" vertical="center"/>
      <protection locked="0"/>
    </xf>
    <xf numFmtId="38" fontId="4" fillId="0" borderId="17" xfId="1" applyFont="1" applyFill="1" applyBorder="1" applyAlignment="1" applyProtection="1">
      <alignment horizontal="right" vertical="center"/>
      <protection locked="0"/>
    </xf>
    <xf numFmtId="38" fontId="4" fillId="0" borderId="28" xfId="1" applyFont="1" applyFill="1" applyBorder="1" applyAlignment="1" applyProtection="1">
      <alignment horizontal="right" vertical="center"/>
      <protection locked="0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28" xfId="1" applyFont="1" applyFill="1" applyBorder="1" applyAlignment="1" applyProtection="1">
      <alignment horizontal="right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38" fontId="4" fillId="2" borderId="36" xfId="1" applyFont="1" applyFill="1" applyBorder="1" applyAlignment="1" applyProtection="1">
      <alignment horizontal="right" vertical="center"/>
      <protection locked="0"/>
    </xf>
    <xf numFmtId="38" fontId="4" fillId="2" borderId="37" xfId="1" applyFont="1" applyFill="1" applyBorder="1" applyAlignment="1" applyProtection="1">
      <alignment horizontal="right" vertical="center"/>
      <protection locked="0"/>
    </xf>
    <xf numFmtId="38" fontId="4" fillId="2" borderId="38" xfId="1" applyFont="1" applyFill="1" applyBorder="1" applyAlignment="1" applyProtection="1">
      <alignment horizontal="right" vertical="center"/>
      <protection locked="0"/>
    </xf>
    <xf numFmtId="38" fontId="4" fillId="2" borderId="39" xfId="1" applyFont="1" applyFill="1" applyBorder="1" applyAlignment="1" applyProtection="1">
      <alignment horizontal="right" vertical="center"/>
      <protection locked="0"/>
    </xf>
    <xf numFmtId="38" fontId="4" fillId="4" borderId="39" xfId="1" applyFont="1" applyFill="1" applyBorder="1" applyAlignment="1" applyProtection="1">
      <alignment horizontal="right" vertical="center"/>
    </xf>
    <xf numFmtId="38" fontId="4" fillId="4" borderId="37" xfId="1" applyFont="1" applyFill="1" applyBorder="1" applyAlignment="1" applyProtection="1">
      <alignment horizontal="right" vertical="center"/>
    </xf>
    <xf numFmtId="38" fontId="4" fillId="4" borderId="38" xfId="1" applyFont="1" applyFill="1" applyBorder="1" applyAlignment="1" applyProtection="1">
      <alignment horizontal="right" vertical="center"/>
    </xf>
    <xf numFmtId="38" fontId="4" fillId="0" borderId="38" xfId="1" applyFont="1" applyBorder="1" applyAlignment="1" applyProtection="1">
      <alignment horizontal="right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9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2" borderId="21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54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 wrapText="1" shrinkToFit="1"/>
      <protection locked="0"/>
    </xf>
    <xf numFmtId="0" fontId="4" fillId="2" borderId="19" xfId="0" applyFont="1" applyFill="1" applyBorder="1" applyAlignment="1" applyProtection="1">
      <alignment horizontal="left" vertical="center" wrapText="1" shrinkToFit="1"/>
      <protection locked="0"/>
    </xf>
    <xf numFmtId="0" fontId="4" fillId="2" borderId="27" xfId="0" applyFont="1" applyFill="1" applyBorder="1" applyAlignment="1" applyProtection="1">
      <alignment horizontal="left" vertical="center" wrapText="1" shrinkToFit="1"/>
      <protection locked="0"/>
    </xf>
    <xf numFmtId="0" fontId="4" fillId="2" borderId="21" xfId="0" applyFont="1" applyFill="1" applyBorder="1" applyAlignment="1" applyProtection="1">
      <alignment horizontal="left" vertical="center" wrapText="1" shrinkToFit="1"/>
      <protection locked="0"/>
    </xf>
    <xf numFmtId="0" fontId="4" fillId="2" borderId="13" xfId="0" applyFont="1" applyFill="1" applyBorder="1" applyAlignment="1" applyProtection="1">
      <alignment horizontal="left" vertical="center" wrapText="1" shrinkToFit="1"/>
      <protection locked="0"/>
    </xf>
    <xf numFmtId="0" fontId="4" fillId="2" borderId="54" xfId="0" applyFont="1" applyFill="1" applyBorder="1" applyAlignment="1" applyProtection="1">
      <alignment horizontal="left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66260</xdr:colOff>
      <xdr:row>0</xdr:row>
      <xdr:rowOff>165652</xdr:rowOff>
    </xdr:from>
    <xdr:ext cx="877558" cy="795131"/>
    <xdr:sp macro="" textlink="">
      <xdr:nvSpPr>
        <xdr:cNvPr id="2" name="正方形/長方形 1"/>
        <xdr:cNvSpPr/>
      </xdr:nvSpPr>
      <xdr:spPr>
        <a:xfrm>
          <a:off x="6402456" y="165652"/>
          <a:ext cx="877558" cy="7951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0</xdr:col>
      <xdr:colOff>0</xdr:colOff>
      <xdr:row>10</xdr:row>
      <xdr:rowOff>36444</xdr:rowOff>
    </xdr:from>
    <xdr:ext cx="877558" cy="795131"/>
    <xdr:sp macro="" textlink="">
      <xdr:nvSpPr>
        <xdr:cNvPr id="3" name="正方形/長方形 2"/>
        <xdr:cNvSpPr/>
      </xdr:nvSpPr>
      <xdr:spPr>
        <a:xfrm>
          <a:off x="0" y="1543879"/>
          <a:ext cx="877558" cy="7951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  <xdr:oneCellAnchor>
    <xdr:from>
      <xdr:col>29</xdr:col>
      <xdr:colOff>69573</xdr:colOff>
      <xdr:row>11</xdr:row>
      <xdr:rowOff>44726</xdr:rowOff>
    </xdr:from>
    <xdr:ext cx="877558" cy="795131"/>
    <xdr:sp macro="" textlink="">
      <xdr:nvSpPr>
        <xdr:cNvPr id="4" name="正方形/長方形 3"/>
        <xdr:cNvSpPr/>
      </xdr:nvSpPr>
      <xdr:spPr>
        <a:xfrm>
          <a:off x="5014290" y="1784074"/>
          <a:ext cx="877558" cy="7951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workbookViewId="0">
      <selection sqref="A1:AV1"/>
    </sheetView>
  </sheetViews>
  <sheetFormatPr defaultRowHeight="16.5" x14ac:dyDescent="0.4"/>
  <cols>
    <col min="1" max="28" width="2.25" style="1" customWidth="1"/>
    <col min="29" max="29" width="1" style="1" customWidth="1"/>
    <col min="30" max="48" width="2.25" style="1" customWidth="1"/>
    <col min="49" max="53" width="1.875" style="1" customWidth="1"/>
    <col min="54" max="16384" width="9" style="1"/>
  </cols>
  <sheetData>
    <row r="1" spans="1:48" ht="19.5" customHeight="1" x14ac:dyDescent="0.4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ht="10.5" customHeight="1" x14ac:dyDescent="0.4"/>
    <row r="3" spans="1:48" ht="10.5" customHeight="1" x14ac:dyDescent="0.4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48" ht="10.5" customHeight="1" thickBot="1" x14ac:dyDescent="0.45"/>
    <row r="5" spans="1:48" ht="10.5" customHeight="1" x14ac:dyDescent="0.4">
      <c r="A5" s="156" t="s">
        <v>10</v>
      </c>
      <c r="B5" s="157"/>
      <c r="C5" s="157"/>
      <c r="D5" s="157"/>
      <c r="E5" s="142">
        <v>2023</v>
      </c>
      <c r="F5" s="152"/>
      <c r="G5" s="143"/>
      <c r="H5" s="132" t="s">
        <v>14</v>
      </c>
      <c r="I5" s="142">
        <v>12</v>
      </c>
      <c r="J5" s="143"/>
      <c r="K5" s="132" t="s">
        <v>15</v>
      </c>
      <c r="L5" s="142">
        <v>11</v>
      </c>
      <c r="M5" s="143"/>
      <c r="N5" s="132" t="s">
        <v>16</v>
      </c>
      <c r="O5" s="157" t="s">
        <v>0</v>
      </c>
      <c r="P5" s="157"/>
      <c r="Q5" s="157"/>
      <c r="R5" s="157"/>
      <c r="S5" s="142">
        <v>2023</v>
      </c>
      <c r="T5" s="152"/>
      <c r="U5" s="143"/>
      <c r="V5" s="132" t="s">
        <v>14</v>
      </c>
      <c r="W5" s="142">
        <v>12</v>
      </c>
      <c r="X5" s="143"/>
      <c r="Y5" s="132" t="s">
        <v>15</v>
      </c>
      <c r="Z5" s="142">
        <v>11</v>
      </c>
      <c r="AA5" s="143"/>
      <c r="AB5" s="146" t="s">
        <v>16</v>
      </c>
      <c r="AC5" s="15"/>
      <c r="AD5" s="126" t="s">
        <v>29</v>
      </c>
      <c r="AE5" s="127"/>
      <c r="AF5" s="127"/>
      <c r="AG5" s="128"/>
      <c r="AH5" s="132" t="s">
        <v>30</v>
      </c>
      <c r="AI5" s="124">
        <v>1</v>
      </c>
      <c r="AJ5" s="124">
        <v>2</v>
      </c>
      <c r="AK5" s="124">
        <v>3</v>
      </c>
      <c r="AL5" s="124">
        <v>4</v>
      </c>
      <c r="AM5" s="124">
        <v>5</v>
      </c>
      <c r="AN5" s="124">
        <v>6</v>
      </c>
      <c r="AO5" s="124">
        <v>7</v>
      </c>
      <c r="AP5" s="124">
        <v>8</v>
      </c>
      <c r="AQ5" s="124">
        <v>9</v>
      </c>
      <c r="AR5" s="124">
        <v>0</v>
      </c>
      <c r="AS5" s="124">
        <v>9</v>
      </c>
      <c r="AT5" s="124">
        <v>8</v>
      </c>
      <c r="AU5" s="124">
        <v>7</v>
      </c>
      <c r="AV5" s="96"/>
    </row>
    <row r="6" spans="1:48" ht="10.5" customHeight="1" x14ac:dyDescent="0.4">
      <c r="A6" s="158"/>
      <c r="B6" s="159"/>
      <c r="C6" s="159"/>
      <c r="D6" s="159"/>
      <c r="E6" s="144"/>
      <c r="F6" s="148"/>
      <c r="G6" s="145"/>
      <c r="H6" s="133"/>
      <c r="I6" s="144"/>
      <c r="J6" s="145"/>
      <c r="K6" s="133"/>
      <c r="L6" s="144"/>
      <c r="M6" s="145"/>
      <c r="N6" s="133"/>
      <c r="O6" s="159"/>
      <c r="P6" s="159"/>
      <c r="Q6" s="159"/>
      <c r="R6" s="159"/>
      <c r="S6" s="144"/>
      <c r="T6" s="148"/>
      <c r="U6" s="145"/>
      <c r="V6" s="133"/>
      <c r="W6" s="144"/>
      <c r="X6" s="145"/>
      <c r="Y6" s="133"/>
      <c r="Z6" s="144"/>
      <c r="AA6" s="145"/>
      <c r="AB6" s="147"/>
      <c r="AC6" s="15"/>
      <c r="AD6" s="129"/>
      <c r="AE6" s="130"/>
      <c r="AF6" s="130"/>
      <c r="AG6" s="131"/>
      <c r="AH6" s="133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97"/>
    </row>
    <row r="7" spans="1:48" ht="12.75" customHeight="1" x14ac:dyDescent="0.4">
      <c r="A7" s="158" t="s">
        <v>11</v>
      </c>
      <c r="B7" s="159"/>
      <c r="C7" s="159"/>
      <c r="D7" s="159"/>
      <c r="E7" s="153" t="s">
        <v>38</v>
      </c>
      <c r="F7" s="153"/>
      <c r="G7" s="153"/>
      <c r="H7" s="153"/>
      <c r="I7" s="153"/>
      <c r="J7" s="153"/>
      <c r="K7" s="153"/>
      <c r="L7" s="153"/>
      <c r="M7" s="153"/>
      <c r="N7" s="154" t="s">
        <v>13</v>
      </c>
      <c r="O7" s="104"/>
      <c r="P7" s="104"/>
      <c r="Q7" s="104"/>
      <c r="R7" s="150">
        <v>1</v>
      </c>
      <c r="S7" s="138">
        <v>2</v>
      </c>
      <c r="T7" s="138">
        <v>3</v>
      </c>
      <c r="U7" s="138">
        <v>4</v>
      </c>
      <c r="V7" s="138">
        <v>5</v>
      </c>
      <c r="W7" s="138">
        <v>6</v>
      </c>
      <c r="X7" s="138">
        <v>7</v>
      </c>
      <c r="Y7" s="138">
        <v>8</v>
      </c>
      <c r="Z7" s="140" t="s">
        <v>18</v>
      </c>
      <c r="AA7" s="138">
        <v>0</v>
      </c>
      <c r="AB7" s="136">
        <v>0</v>
      </c>
      <c r="AC7" s="15"/>
      <c r="AD7" s="64" t="s">
        <v>2</v>
      </c>
      <c r="AE7" s="65"/>
      <c r="AF7" s="65"/>
      <c r="AG7" s="66"/>
      <c r="AH7" s="98" t="s">
        <v>50</v>
      </c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100"/>
    </row>
    <row r="8" spans="1:48" ht="12.75" customHeight="1" x14ac:dyDescent="0.4">
      <c r="A8" s="158"/>
      <c r="B8" s="159"/>
      <c r="C8" s="159"/>
      <c r="D8" s="159"/>
      <c r="E8" s="153"/>
      <c r="F8" s="153"/>
      <c r="G8" s="153"/>
      <c r="H8" s="153"/>
      <c r="I8" s="153"/>
      <c r="J8" s="153"/>
      <c r="K8" s="153"/>
      <c r="L8" s="153"/>
      <c r="M8" s="153"/>
      <c r="N8" s="155"/>
      <c r="O8" s="130"/>
      <c r="P8" s="130"/>
      <c r="Q8" s="130"/>
      <c r="R8" s="151"/>
      <c r="S8" s="139"/>
      <c r="T8" s="139"/>
      <c r="U8" s="139"/>
      <c r="V8" s="139"/>
      <c r="W8" s="139"/>
      <c r="X8" s="139"/>
      <c r="Y8" s="139"/>
      <c r="Z8" s="141"/>
      <c r="AA8" s="139"/>
      <c r="AB8" s="137"/>
      <c r="AC8" s="15"/>
      <c r="AD8" s="134" t="s">
        <v>3</v>
      </c>
      <c r="AE8" s="104"/>
      <c r="AF8" s="104"/>
      <c r="AG8" s="105"/>
      <c r="AH8" s="135" t="s">
        <v>34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101"/>
    </row>
    <row r="9" spans="1:48" ht="12.75" customHeight="1" x14ac:dyDescent="0.4">
      <c r="A9" s="158" t="s">
        <v>12</v>
      </c>
      <c r="B9" s="159"/>
      <c r="C9" s="159"/>
      <c r="D9" s="159"/>
      <c r="E9" s="153" t="s">
        <v>39</v>
      </c>
      <c r="F9" s="153"/>
      <c r="G9" s="153"/>
      <c r="H9" s="153"/>
      <c r="I9" s="153"/>
      <c r="J9" s="153"/>
      <c r="K9" s="153"/>
      <c r="L9" s="153"/>
      <c r="M9" s="153"/>
      <c r="N9" s="154" t="s">
        <v>1</v>
      </c>
      <c r="O9" s="104"/>
      <c r="P9" s="104"/>
      <c r="Q9" s="104"/>
      <c r="R9" s="118" t="s">
        <v>41</v>
      </c>
      <c r="S9" s="119"/>
      <c r="T9" s="119"/>
      <c r="U9" s="119"/>
      <c r="V9" s="119"/>
      <c r="W9" s="119"/>
      <c r="X9" s="119"/>
      <c r="Y9" s="119"/>
      <c r="Z9" s="119"/>
      <c r="AA9" s="119"/>
      <c r="AB9" s="120"/>
      <c r="AC9" s="15"/>
      <c r="AD9" s="129"/>
      <c r="AE9" s="130"/>
      <c r="AF9" s="130"/>
      <c r="AG9" s="131"/>
      <c r="AH9" s="93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102"/>
    </row>
    <row r="10" spans="1:48" ht="12.75" customHeight="1" x14ac:dyDescent="0.4">
      <c r="A10" s="158"/>
      <c r="B10" s="159"/>
      <c r="C10" s="159"/>
      <c r="D10" s="159"/>
      <c r="E10" s="153"/>
      <c r="F10" s="153"/>
      <c r="G10" s="153"/>
      <c r="H10" s="153"/>
      <c r="I10" s="153"/>
      <c r="J10" s="153"/>
      <c r="K10" s="153"/>
      <c r="L10" s="153"/>
      <c r="M10" s="153"/>
      <c r="N10" s="155"/>
      <c r="O10" s="130"/>
      <c r="P10" s="130"/>
      <c r="Q10" s="130"/>
      <c r="R10" s="144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15"/>
      <c r="AD10" s="134" t="s">
        <v>4</v>
      </c>
      <c r="AE10" s="104"/>
      <c r="AF10" s="104"/>
      <c r="AG10" s="105"/>
      <c r="AH10" s="90" t="s">
        <v>51</v>
      </c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101"/>
    </row>
    <row r="11" spans="1:48" ht="12.75" customHeight="1" x14ac:dyDescent="0.4">
      <c r="A11" s="158" t="s">
        <v>5</v>
      </c>
      <c r="B11" s="159"/>
      <c r="C11" s="159"/>
      <c r="D11" s="159"/>
      <c r="E11" s="118" t="s">
        <v>40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15"/>
      <c r="AD11" s="129"/>
      <c r="AE11" s="130"/>
      <c r="AF11" s="130"/>
      <c r="AG11" s="131"/>
      <c r="AH11" s="93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102"/>
    </row>
    <row r="12" spans="1:48" ht="12.75" customHeight="1" thickBot="1" x14ac:dyDescent="0.45">
      <c r="A12" s="160"/>
      <c r="B12" s="161"/>
      <c r="C12" s="161"/>
      <c r="D12" s="161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15"/>
      <c r="AD12" s="103" t="s">
        <v>31</v>
      </c>
      <c r="AE12" s="104"/>
      <c r="AF12" s="104"/>
      <c r="AG12" s="105"/>
      <c r="AH12" s="90" t="s">
        <v>52</v>
      </c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2"/>
      <c r="AT12" s="88" t="s">
        <v>33</v>
      </c>
      <c r="AU12" s="88"/>
      <c r="AV12" s="89"/>
    </row>
    <row r="13" spans="1:48" ht="7.5" customHeight="1" thickBot="1" x14ac:dyDescent="0.4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5"/>
      <c r="AD13" s="129"/>
      <c r="AE13" s="130"/>
      <c r="AF13" s="130"/>
      <c r="AG13" s="131"/>
      <c r="AH13" s="9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5"/>
      <c r="AT13" s="88"/>
      <c r="AU13" s="88"/>
      <c r="AV13" s="89"/>
    </row>
    <row r="14" spans="1:48" ht="12.75" customHeight="1" x14ac:dyDescent="0.4">
      <c r="A14" s="113" t="s">
        <v>6</v>
      </c>
      <c r="B14" s="68"/>
      <c r="C14" s="68"/>
      <c r="D14" s="68"/>
      <c r="E14" s="76"/>
      <c r="F14" s="67" t="s">
        <v>19</v>
      </c>
      <c r="G14" s="68"/>
      <c r="H14" s="68"/>
      <c r="I14" s="68"/>
      <c r="J14" s="68"/>
      <c r="K14" s="76"/>
      <c r="L14" s="77" t="s">
        <v>21</v>
      </c>
      <c r="M14" s="78"/>
      <c r="N14" s="78"/>
      <c r="O14" s="78"/>
      <c r="P14" s="78"/>
      <c r="Q14" s="79"/>
      <c r="R14" s="67" t="s">
        <v>20</v>
      </c>
      <c r="S14" s="68"/>
      <c r="T14" s="68"/>
      <c r="U14" s="68"/>
      <c r="V14" s="68"/>
      <c r="W14" s="76"/>
      <c r="X14" s="67" t="s">
        <v>7</v>
      </c>
      <c r="Y14" s="68"/>
      <c r="Z14" s="68"/>
      <c r="AA14" s="68"/>
      <c r="AB14" s="69"/>
      <c r="AC14" s="3"/>
      <c r="AD14" s="103" t="s">
        <v>32</v>
      </c>
      <c r="AE14" s="104"/>
      <c r="AF14" s="104"/>
      <c r="AG14" s="105"/>
      <c r="AH14" s="109">
        <v>1</v>
      </c>
      <c r="AI14" s="109"/>
      <c r="AJ14" s="109"/>
      <c r="AK14" s="109">
        <v>2</v>
      </c>
      <c r="AL14" s="109"/>
      <c r="AM14" s="109"/>
      <c r="AN14" s="109">
        <v>3</v>
      </c>
      <c r="AO14" s="109"/>
      <c r="AP14" s="109"/>
      <c r="AQ14" s="109">
        <v>4</v>
      </c>
      <c r="AR14" s="109"/>
      <c r="AS14" s="109"/>
      <c r="AT14" s="118" t="s">
        <v>49</v>
      </c>
      <c r="AU14" s="119"/>
      <c r="AV14" s="120"/>
    </row>
    <row r="15" spans="1:48" ht="20.25" customHeight="1" thickBot="1" x14ac:dyDescent="0.45">
      <c r="A15" s="73">
        <v>3000000</v>
      </c>
      <c r="B15" s="74"/>
      <c r="C15" s="74"/>
      <c r="D15" s="74"/>
      <c r="E15" s="75"/>
      <c r="F15" s="83">
        <v>1000000</v>
      </c>
      <c r="G15" s="74"/>
      <c r="H15" s="74"/>
      <c r="I15" s="74"/>
      <c r="J15" s="74"/>
      <c r="K15" s="75"/>
      <c r="L15" s="84">
        <f>Q24</f>
        <v>1320000</v>
      </c>
      <c r="M15" s="85"/>
      <c r="N15" s="85"/>
      <c r="O15" s="85"/>
      <c r="P15" s="85"/>
      <c r="Q15" s="86"/>
      <c r="R15" s="80">
        <f>IF(F15+L15=0,"",+F15+L15)</f>
        <v>2320000</v>
      </c>
      <c r="S15" s="81"/>
      <c r="T15" s="81"/>
      <c r="U15" s="81"/>
      <c r="V15" s="81"/>
      <c r="W15" s="87"/>
      <c r="X15" s="80">
        <f>IF(A15-R15=0,"",A15-R15)</f>
        <v>680000</v>
      </c>
      <c r="Y15" s="81"/>
      <c r="Z15" s="81"/>
      <c r="AA15" s="81"/>
      <c r="AB15" s="82"/>
      <c r="AC15" s="29"/>
      <c r="AD15" s="106"/>
      <c r="AE15" s="107"/>
      <c r="AF15" s="107"/>
      <c r="AG15" s="108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21"/>
      <c r="AU15" s="122"/>
      <c r="AV15" s="123"/>
    </row>
    <row r="16" spans="1:48" ht="5.25" customHeight="1" thickBot="1" x14ac:dyDescent="0.4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58" ht="20.25" customHeight="1" x14ac:dyDescent="0.4">
      <c r="A17" s="113"/>
      <c r="B17" s="76"/>
      <c r="C17" s="67" t="s">
        <v>22</v>
      </c>
      <c r="D17" s="68"/>
      <c r="E17" s="68"/>
      <c r="F17" s="68"/>
      <c r="G17" s="68"/>
      <c r="H17" s="68"/>
      <c r="I17" s="68"/>
      <c r="J17" s="68"/>
      <c r="K17" s="68"/>
      <c r="L17" s="76"/>
      <c r="M17" s="67" t="s">
        <v>23</v>
      </c>
      <c r="N17" s="76"/>
      <c r="O17" s="67" t="s">
        <v>24</v>
      </c>
      <c r="P17" s="76"/>
      <c r="Q17" s="67" t="s">
        <v>25</v>
      </c>
      <c r="R17" s="68"/>
      <c r="S17" s="68"/>
      <c r="T17" s="68"/>
      <c r="U17" s="69"/>
      <c r="V17" s="20"/>
      <c r="W17" s="21" t="s">
        <v>35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16"/>
      <c r="AW17" s="12"/>
      <c r="AX17" s="12"/>
      <c r="AY17" s="12"/>
      <c r="AZ17" s="10"/>
      <c r="BA17" s="10"/>
      <c r="BB17" s="10"/>
      <c r="BC17" s="10"/>
      <c r="BD17" s="10"/>
      <c r="BE17" s="10"/>
    </row>
    <row r="18" spans="1:58" ht="20.25" customHeight="1" x14ac:dyDescent="0.4">
      <c r="A18" s="64">
        <v>1</v>
      </c>
      <c r="B18" s="66"/>
      <c r="C18" s="117" t="s">
        <v>48</v>
      </c>
      <c r="D18" s="65"/>
      <c r="E18" s="65"/>
      <c r="F18" s="65"/>
      <c r="G18" s="65"/>
      <c r="H18" s="65"/>
      <c r="I18" s="65"/>
      <c r="J18" s="65"/>
      <c r="K18" s="65"/>
      <c r="L18" s="66"/>
      <c r="M18" s="117">
        <v>1</v>
      </c>
      <c r="N18" s="66"/>
      <c r="O18" s="117" t="s">
        <v>42</v>
      </c>
      <c r="P18" s="66"/>
      <c r="Q18" s="70">
        <v>1200000</v>
      </c>
      <c r="R18" s="71"/>
      <c r="S18" s="71"/>
      <c r="T18" s="71"/>
      <c r="U18" s="72"/>
      <c r="V18" s="20"/>
      <c r="W18" s="23" t="s">
        <v>36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17"/>
      <c r="AW18" s="12"/>
      <c r="AX18" s="13"/>
      <c r="AY18" s="13"/>
      <c r="AZ18" s="4"/>
      <c r="BA18" s="10"/>
      <c r="BB18" s="10"/>
      <c r="BC18" s="10"/>
      <c r="BD18" s="10"/>
      <c r="BE18" s="10"/>
    </row>
    <row r="19" spans="1:58" ht="20.25" customHeight="1" x14ac:dyDescent="0.4">
      <c r="A19" s="64">
        <v>2</v>
      </c>
      <c r="B19" s="66"/>
      <c r="C19" s="117"/>
      <c r="D19" s="65"/>
      <c r="E19" s="65"/>
      <c r="F19" s="65"/>
      <c r="G19" s="65"/>
      <c r="H19" s="65"/>
      <c r="I19" s="65"/>
      <c r="J19" s="65"/>
      <c r="K19" s="65"/>
      <c r="L19" s="66"/>
      <c r="M19" s="117"/>
      <c r="N19" s="66"/>
      <c r="O19" s="117"/>
      <c r="P19" s="66"/>
      <c r="Q19" s="70"/>
      <c r="R19" s="71"/>
      <c r="S19" s="71"/>
      <c r="T19" s="71"/>
      <c r="U19" s="72"/>
      <c r="V19" s="20"/>
      <c r="W19" s="23" t="s">
        <v>37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17"/>
      <c r="AW19" s="12"/>
      <c r="AX19" s="12"/>
      <c r="AY19" s="12"/>
      <c r="AZ19" s="10"/>
      <c r="BA19" s="10"/>
      <c r="BB19" s="10"/>
      <c r="BC19" s="4"/>
      <c r="BD19" s="4"/>
      <c r="BE19" s="4"/>
    </row>
    <row r="20" spans="1:58" ht="20.25" customHeight="1" x14ac:dyDescent="0.4">
      <c r="A20" s="64">
        <v>3</v>
      </c>
      <c r="B20" s="66"/>
      <c r="C20" s="117"/>
      <c r="D20" s="65"/>
      <c r="E20" s="65"/>
      <c r="F20" s="65"/>
      <c r="G20" s="65"/>
      <c r="H20" s="65"/>
      <c r="I20" s="65"/>
      <c r="J20" s="65"/>
      <c r="K20" s="65"/>
      <c r="L20" s="66"/>
      <c r="M20" s="117"/>
      <c r="N20" s="66"/>
      <c r="O20" s="117"/>
      <c r="P20" s="66"/>
      <c r="Q20" s="70"/>
      <c r="R20" s="71"/>
      <c r="S20" s="71"/>
      <c r="T20" s="71"/>
      <c r="U20" s="72"/>
      <c r="V20" s="20"/>
      <c r="W20" s="23" t="s">
        <v>44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17"/>
      <c r="AW20" s="12"/>
      <c r="AX20" s="12"/>
      <c r="AY20" s="12"/>
      <c r="AZ20" s="10"/>
      <c r="BA20" s="4"/>
      <c r="BB20" s="4"/>
      <c r="BC20" s="10"/>
      <c r="BD20" s="10"/>
      <c r="BE20" s="10"/>
    </row>
    <row r="21" spans="1:58" ht="20.25" customHeight="1" x14ac:dyDescent="0.4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0">
        <f>SUM(Q17:T20)</f>
        <v>1200000</v>
      </c>
      <c r="R21" s="61"/>
      <c r="S21" s="61"/>
      <c r="T21" s="61"/>
      <c r="U21" s="62"/>
      <c r="V21" s="20"/>
      <c r="W21" s="23" t="s">
        <v>45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17"/>
      <c r="AW21" s="12"/>
      <c r="AX21" s="12"/>
      <c r="AY21" s="12"/>
      <c r="AZ21" s="10"/>
      <c r="BA21" s="10"/>
      <c r="BB21" s="10"/>
      <c r="BC21" s="10"/>
      <c r="BD21" s="10"/>
      <c r="BE21" s="10"/>
    </row>
    <row r="22" spans="1:58" ht="20.25" customHeight="1" x14ac:dyDescent="0.4">
      <c r="A22" s="64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60">
        <f>Q21*10%</f>
        <v>120000</v>
      </c>
      <c r="R22" s="61"/>
      <c r="S22" s="61"/>
      <c r="T22" s="61"/>
      <c r="U22" s="62"/>
      <c r="V22" s="20"/>
      <c r="W22" s="25" t="s">
        <v>43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18"/>
      <c r="AW22" s="14"/>
      <c r="AX22" s="14"/>
      <c r="AY22" s="14"/>
      <c r="AZ22" s="11"/>
      <c r="BC22" s="10"/>
      <c r="BD22" s="10"/>
      <c r="BE22" s="4"/>
    </row>
    <row r="23" spans="1:58" ht="20.25" customHeight="1" x14ac:dyDescent="0.4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0"/>
      <c r="R23" s="61"/>
      <c r="S23" s="61"/>
      <c r="T23" s="61"/>
      <c r="U23" s="62"/>
      <c r="V23" s="20"/>
      <c r="W23" s="25" t="s">
        <v>46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18"/>
      <c r="AW23" s="14"/>
      <c r="AX23" s="14"/>
      <c r="AY23" s="14"/>
      <c r="AZ23" s="11"/>
      <c r="BA23" s="11"/>
      <c r="BB23" s="11"/>
      <c r="BC23" s="4"/>
      <c r="BD23" s="4"/>
      <c r="BE23" s="10"/>
    </row>
    <row r="24" spans="1:58" ht="20.25" customHeight="1" thickBot="1" x14ac:dyDescent="0.45">
      <c r="A24" s="114" t="s">
        <v>28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80">
        <f>Q22+Q23+Q21</f>
        <v>1320000</v>
      </c>
      <c r="R24" s="81"/>
      <c r="S24" s="81"/>
      <c r="T24" s="81"/>
      <c r="U24" s="82"/>
      <c r="V24" s="20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19"/>
      <c r="AW24" s="14"/>
      <c r="AX24" s="14"/>
      <c r="AY24" s="14"/>
      <c r="AZ24" s="11"/>
      <c r="BA24" s="11"/>
      <c r="BB24" s="11"/>
      <c r="BC24" s="11"/>
      <c r="BD24" s="10"/>
      <c r="BE24" s="10"/>
    </row>
    <row r="25" spans="1:58" ht="10.5" customHeight="1" x14ac:dyDescent="0.4">
      <c r="V25" s="6"/>
      <c r="W25" s="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D25" s="11"/>
      <c r="BE25" s="11"/>
      <c r="BF25" s="11"/>
    </row>
    <row r="26" spans="1:58" ht="10.5" customHeight="1" x14ac:dyDescent="0.4">
      <c r="BB26" s="4"/>
      <c r="BC26" s="4"/>
      <c r="BD26" s="11"/>
      <c r="BE26" s="11"/>
      <c r="BF26" s="11"/>
    </row>
    <row r="27" spans="1:58" ht="10.5" customHeight="1" x14ac:dyDescent="0.4">
      <c r="BD27" s="11"/>
      <c r="BE27" s="11"/>
      <c r="BF27" s="11"/>
    </row>
    <row r="28" spans="1:58" ht="10.5" customHeight="1" x14ac:dyDescent="0.4">
      <c r="V28" s="7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E28" s="11"/>
      <c r="BF28" s="11"/>
    </row>
    <row r="29" spans="1:58" ht="10.5" customHeight="1" x14ac:dyDescent="0.4">
      <c r="BB29" s="4"/>
      <c r="BC29" s="4"/>
      <c r="BD29" s="4"/>
      <c r="BF29" s="11"/>
    </row>
    <row r="30" spans="1:58" ht="10.5" customHeight="1" x14ac:dyDescent="0.4">
      <c r="BE30" s="4"/>
      <c r="BF30" s="11"/>
    </row>
    <row r="31" spans="1:58" ht="10.5" customHeight="1" x14ac:dyDescent="0.4">
      <c r="V31" s="8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8" ht="10.5" customHeight="1" x14ac:dyDescent="0.4">
      <c r="V32" s="111"/>
      <c r="W32" s="1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5"/>
      <c r="BC32" s="5"/>
      <c r="BD32" s="4"/>
      <c r="BF32" s="4"/>
    </row>
    <row r="33" spans="22:58" ht="10.5" customHeight="1" x14ac:dyDescent="0.4">
      <c r="V33" s="111"/>
      <c r="W33" s="1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E33" s="4"/>
    </row>
    <row r="34" spans="22:58" ht="18.75" x14ac:dyDescent="0.4">
      <c r="V34" s="8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1"/>
      <c r="BC34" s="11"/>
    </row>
    <row r="35" spans="22:58" ht="18.75" x14ac:dyDescent="0.4">
      <c r="V35" s="111"/>
      <c r="W35" s="1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9"/>
      <c r="BC35" s="9"/>
      <c r="BD35" s="5"/>
      <c r="BF35" s="4"/>
    </row>
    <row r="36" spans="22:58" ht="18.75" x14ac:dyDescent="0.4">
      <c r="V36" s="111"/>
      <c r="W36" s="1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5"/>
    </row>
    <row r="37" spans="22:58" ht="18.75" x14ac:dyDescent="0.4"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1"/>
      <c r="BC37" s="11"/>
      <c r="BD37" s="11"/>
      <c r="BE37" s="11"/>
    </row>
    <row r="38" spans="22:58" ht="18.75" x14ac:dyDescent="0.4">
      <c r="V38" s="111"/>
      <c r="W38" s="1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5"/>
      <c r="BC38" s="5"/>
      <c r="BD38" s="9"/>
      <c r="BE38" s="11"/>
      <c r="BF38" s="5"/>
    </row>
    <row r="39" spans="22:58" ht="16.5" customHeight="1" x14ac:dyDescent="0.4">
      <c r="V39" s="111"/>
      <c r="W39" s="1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9"/>
      <c r="BF39" s="11"/>
    </row>
    <row r="40" spans="22:58" ht="16.5" customHeight="1" x14ac:dyDescent="0.4">
      <c r="BB40" s="11"/>
      <c r="BC40" s="11"/>
      <c r="BD40" s="11"/>
      <c r="BE40" s="11"/>
      <c r="BF40" s="11"/>
    </row>
    <row r="41" spans="22:58" ht="18.75" x14ac:dyDescent="0.4">
      <c r="BD41" s="5"/>
      <c r="BE41" s="11"/>
      <c r="BF41" s="9"/>
    </row>
    <row r="42" spans="22:58" ht="16.5" customHeight="1" x14ac:dyDescent="0.4">
      <c r="BD42" s="11"/>
      <c r="BE42" s="5"/>
      <c r="BF42" s="11"/>
    </row>
    <row r="43" spans="22:58" ht="16.5" customHeight="1" x14ac:dyDescent="0.4">
      <c r="BD43" s="11"/>
      <c r="BE43" s="11"/>
      <c r="BF43" s="11"/>
    </row>
    <row r="44" spans="22:58" ht="18.75" x14ac:dyDescent="0.4">
      <c r="BE44" s="11"/>
      <c r="BF44" s="5"/>
    </row>
    <row r="45" spans="22:58" ht="16.5" customHeight="1" x14ac:dyDescent="0.4">
      <c r="BF45" s="11"/>
    </row>
    <row r="46" spans="22:58" ht="16.5" customHeight="1" x14ac:dyDescent="0.4">
      <c r="BF46" s="11"/>
    </row>
  </sheetData>
  <protectedRanges>
    <protectedRange sqref="AG35:AK39 AG32:AK33 AF22:AJ24" name="範囲1_1_1_1_1"/>
  </protectedRanges>
  <mergeCells count="108">
    <mergeCell ref="A5:D6"/>
    <mergeCell ref="A7:D8"/>
    <mergeCell ref="A9:D10"/>
    <mergeCell ref="A11:D12"/>
    <mergeCell ref="O5:R6"/>
    <mergeCell ref="H5:H6"/>
    <mergeCell ref="I5:J6"/>
    <mergeCell ref="K5:K6"/>
    <mergeCell ref="Y5:Y6"/>
    <mergeCell ref="Z5:AA6"/>
    <mergeCell ref="AB5:AB6"/>
    <mergeCell ref="R9:AB10"/>
    <mergeCell ref="E11:AB12"/>
    <mergeCell ref="R7:R8"/>
    <mergeCell ref="S7:S8"/>
    <mergeCell ref="T7:T8"/>
    <mergeCell ref="U7:U8"/>
    <mergeCell ref="N5:N6"/>
    <mergeCell ref="L5:M6"/>
    <mergeCell ref="S5:U6"/>
    <mergeCell ref="V5:V6"/>
    <mergeCell ref="W5:X6"/>
    <mergeCell ref="E7:M8"/>
    <mergeCell ref="E9:M10"/>
    <mergeCell ref="N9:Q10"/>
    <mergeCell ref="N7:Q8"/>
    <mergeCell ref="E5:G6"/>
    <mergeCell ref="C18:L18"/>
    <mergeCell ref="C19:L19"/>
    <mergeCell ref="C20:L20"/>
    <mergeCell ref="AB7:AB8"/>
    <mergeCell ref="V7:V8"/>
    <mergeCell ref="W7:W8"/>
    <mergeCell ref="X7:X8"/>
    <mergeCell ref="Y7:Y8"/>
    <mergeCell ref="Z7:Z8"/>
    <mergeCell ref="AA7:AA8"/>
    <mergeCell ref="AN14:AP15"/>
    <mergeCell ref="AQ14:AS15"/>
    <mergeCell ref="AT14:AV15"/>
    <mergeCell ref="AQ5:AQ6"/>
    <mergeCell ref="AR5:AR6"/>
    <mergeCell ref="AS5:AS6"/>
    <mergeCell ref="AT5:AT6"/>
    <mergeCell ref="AU5:AU6"/>
    <mergeCell ref="AD7:AG7"/>
    <mergeCell ref="AK5:AK6"/>
    <mergeCell ref="AL5:AL6"/>
    <mergeCell ref="AM5:AM6"/>
    <mergeCell ref="AN5:AN6"/>
    <mergeCell ref="AO5:AO6"/>
    <mergeCell ref="AP5:AP6"/>
    <mergeCell ref="AD5:AG6"/>
    <mergeCell ref="AH5:AH6"/>
    <mergeCell ref="AI5:AI6"/>
    <mergeCell ref="AJ5:AJ6"/>
    <mergeCell ref="AD8:AG9"/>
    <mergeCell ref="AD10:AG11"/>
    <mergeCell ref="AD12:AG13"/>
    <mergeCell ref="AH8:AV9"/>
    <mergeCell ref="V35:W36"/>
    <mergeCell ref="V38:W39"/>
    <mergeCell ref="A13:AB13"/>
    <mergeCell ref="A17:B17"/>
    <mergeCell ref="A14:E14"/>
    <mergeCell ref="V32:W33"/>
    <mergeCell ref="Q24:U24"/>
    <mergeCell ref="Q22:U22"/>
    <mergeCell ref="Q23:U23"/>
    <mergeCell ref="A22:P22"/>
    <mergeCell ref="A23:P23"/>
    <mergeCell ref="A24:P24"/>
    <mergeCell ref="O18:P18"/>
    <mergeCell ref="O19:P19"/>
    <mergeCell ref="O20:P20"/>
    <mergeCell ref="C17:L17"/>
    <mergeCell ref="M17:N17"/>
    <mergeCell ref="O17:P17"/>
    <mergeCell ref="M18:N18"/>
    <mergeCell ref="M19:N19"/>
    <mergeCell ref="M20:N20"/>
    <mergeCell ref="A18:B18"/>
    <mergeCell ref="A19:B19"/>
    <mergeCell ref="A20:B20"/>
    <mergeCell ref="Q21:U21"/>
    <mergeCell ref="A1:AV1"/>
    <mergeCell ref="A21:P21"/>
    <mergeCell ref="Q17:U17"/>
    <mergeCell ref="Q18:U18"/>
    <mergeCell ref="Q19:U19"/>
    <mergeCell ref="Q20:U20"/>
    <mergeCell ref="A15:E15"/>
    <mergeCell ref="F14:K14"/>
    <mergeCell ref="L14:Q14"/>
    <mergeCell ref="R14:W14"/>
    <mergeCell ref="X14:AB14"/>
    <mergeCell ref="X15:AB15"/>
    <mergeCell ref="F15:K15"/>
    <mergeCell ref="L15:Q15"/>
    <mergeCell ref="R15:W15"/>
    <mergeCell ref="AT12:AV13"/>
    <mergeCell ref="AH12:AS13"/>
    <mergeCell ref="AV5:AV6"/>
    <mergeCell ref="AH7:AV7"/>
    <mergeCell ref="AH10:AV11"/>
    <mergeCell ref="AD14:AG15"/>
    <mergeCell ref="AH14:AJ15"/>
    <mergeCell ref="AK14:AM15"/>
  </mergeCells>
  <phoneticPr fontId="2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4"/>
  <sheetViews>
    <sheetView tabSelected="1" workbookViewId="0">
      <selection activeCell="BA38" sqref="BA38"/>
    </sheetView>
  </sheetViews>
  <sheetFormatPr defaultRowHeight="16.5" x14ac:dyDescent="0.4"/>
  <cols>
    <col min="1" max="28" width="2.25" style="30" customWidth="1"/>
    <col min="29" max="29" width="1" style="30" customWidth="1"/>
    <col min="30" max="48" width="2.25" style="30" customWidth="1"/>
    <col min="49" max="53" width="1.875" style="30" customWidth="1"/>
    <col min="54" max="16384" width="9" style="30"/>
  </cols>
  <sheetData>
    <row r="1" spans="1:48" ht="19.5" customHeight="1" x14ac:dyDescent="0.4">
      <c r="A1" s="291" t="s">
        <v>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</row>
    <row r="2" spans="1:48" ht="10.5" customHeight="1" x14ac:dyDescent="0.4"/>
    <row r="3" spans="1:48" ht="10.5" customHeight="1" x14ac:dyDescent="0.4">
      <c r="A3" s="56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48" ht="10.5" customHeight="1" thickBot="1" x14ac:dyDescent="0.45"/>
    <row r="5" spans="1:48" ht="10.5" customHeight="1" x14ac:dyDescent="0.4">
      <c r="A5" s="391" t="s">
        <v>10</v>
      </c>
      <c r="B5" s="392"/>
      <c r="C5" s="392"/>
      <c r="D5" s="392"/>
      <c r="E5" s="383">
        <v>2023</v>
      </c>
      <c r="F5" s="393"/>
      <c r="G5" s="384"/>
      <c r="H5" s="381" t="s">
        <v>14</v>
      </c>
      <c r="I5" s="383">
        <v>12</v>
      </c>
      <c r="J5" s="384"/>
      <c r="K5" s="381" t="s">
        <v>15</v>
      </c>
      <c r="L5" s="383">
        <v>11</v>
      </c>
      <c r="M5" s="384"/>
      <c r="N5" s="381" t="s">
        <v>16</v>
      </c>
      <c r="O5" s="392" t="s">
        <v>0</v>
      </c>
      <c r="P5" s="392"/>
      <c r="Q5" s="392"/>
      <c r="R5" s="392"/>
      <c r="S5" s="383">
        <v>2023</v>
      </c>
      <c r="T5" s="393"/>
      <c r="U5" s="384"/>
      <c r="V5" s="381" t="s">
        <v>14</v>
      </c>
      <c r="W5" s="383">
        <v>12</v>
      </c>
      <c r="X5" s="384"/>
      <c r="Y5" s="381" t="s">
        <v>15</v>
      </c>
      <c r="Z5" s="383">
        <v>11</v>
      </c>
      <c r="AA5" s="384"/>
      <c r="AB5" s="386" t="s">
        <v>16</v>
      </c>
      <c r="AC5" s="32"/>
      <c r="AD5" s="388" t="s">
        <v>29</v>
      </c>
      <c r="AE5" s="389"/>
      <c r="AF5" s="389"/>
      <c r="AG5" s="390"/>
      <c r="AH5" s="381" t="s">
        <v>30</v>
      </c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94"/>
    </row>
    <row r="6" spans="1:48" ht="10.5" customHeight="1" x14ac:dyDescent="0.4">
      <c r="A6" s="341"/>
      <c r="B6" s="342"/>
      <c r="C6" s="342"/>
      <c r="D6" s="342"/>
      <c r="E6" s="370"/>
      <c r="F6" s="371"/>
      <c r="G6" s="385"/>
      <c r="H6" s="382"/>
      <c r="I6" s="370"/>
      <c r="J6" s="385"/>
      <c r="K6" s="382"/>
      <c r="L6" s="370"/>
      <c r="M6" s="385"/>
      <c r="N6" s="382"/>
      <c r="O6" s="342"/>
      <c r="P6" s="342"/>
      <c r="Q6" s="342"/>
      <c r="R6" s="342"/>
      <c r="S6" s="370"/>
      <c r="T6" s="371"/>
      <c r="U6" s="385"/>
      <c r="V6" s="382"/>
      <c r="W6" s="370"/>
      <c r="X6" s="385"/>
      <c r="Y6" s="382"/>
      <c r="Z6" s="370"/>
      <c r="AA6" s="385"/>
      <c r="AB6" s="387"/>
      <c r="AC6" s="32"/>
      <c r="AD6" s="345"/>
      <c r="AE6" s="346"/>
      <c r="AF6" s="346"/>
      <c r="AG6" s="347"/>
      <c r="AH6" s="382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95"/>
    </row>
    <row r="7" spans="1:48" ht="12.75" customHeight="1" x14ac:dyDescent="0.4">
      <c r="A7" s="341" t="s">
        <v>11</v>
      </c>
      <c r="B7" s="342"/>
      <c r="C7" s="342"/>
      <c r="D7" s="342"/>
      <c r="E7" s="367" t="s">
        <v>38</v>
      </c>
      <c r="F7" s="367"/>
      <c r="G7" s="367"/>
      <c r="H7" s="367"/>
      <c r="I7" s="367"/>
      <c r="J7" s="367"/>
      <c r="K7" s="367"/>
      <c r="L7" s="367"/>
      <c r="M7" s="367"/>
      <c r="N7" s="368" t="s">
        <v>13</v>
      </c>
      <c r="O7" s="330"/>
      <c r="P7" s="330"/>
      <c r="Q7" s="330"/>
      <c r="R7" s="377">
        <v>0</v>
      </c>
      <c r="S7" s="373">
        <v>2</v>
      </c>
      <c r="T7" s="373">
        <v>3</v>
      </c>
      <c r="U7" s="373">
        <v>4</v>
      </c>
      <c r="V7" s="373">
        <v>5</v>
      </c>
      <c r="W7" s="373">
        <v>6</v>
      </c>
      <c r="X7" s="373">
        <v>7</v>
      </c>
      <c r="Y7" s="373">
        <v>8</v>
      </c>
      <c r="Z7" s="375" t="s">
        <v>18</v>
      </c>
      <c r="AA7" s="373">
        <v>0</v>
      </c>
      <c r="AB7" s="355">
        <v>0</v>
      </c>
      <c r="AC7" s="32"/>
      <c r="AD7" s="213" t="s">
        <v>2</v>
      </c>
      <c r="AE7" s="214"/>
      <c r="AF7" s="214"/>
      <c r="AG7" s="215"/>
      <c r="AH7" s="357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9"/>
    </row>
    <row r="8" spans="1:48" ht="15" customHeight="1" x14ac:dyDescent="0.4">
      <c r="A8" s="341"/>
      <c r="B8" s="342"/>
      <c r="C8" s="342"/>
      <c r="D8" s="342"/>
      <c r="E8" s="367"/>
      <c r="F8" s="367"/>
      <c r="G8" s="367"/>
      <c r="H8" s="367"/>
      <c r="I8" s="367"/>
      <c r="J8" s="367"/>
      <c r="K8" s="367"/>
      <c r="L8" s="367"/>
      <c r="M8" s="367"/>
      <c r="N8" s="369"/>
      <c r="O8" s="346"/>
      <c r="P8" s="346"/>
      <c r="Q8" s="346"/>
      <c r="R8" s="378"/>
      <c r="S8" s="374"/>
      <c r="T8" s="374"/>
      <c r="U8" s="374"/>
      <c r="V8" s="374"/>
      <c r="W8" s="374"/>
      <c r="X8" s="374"/>
      <c r="Y8" s="374"/>
      <c r="Z8" s="376"/>
      <c r="AA8" s="374"/>
      <c r="AB8" s="356"/>
      <c r="AC8" s="32"/>
      <c r="AD8" s="360" t="s">
        <v>3</v>
      </c>
      <c r="AE8" s="330"/>
      <c r="AF8" s="330"/>
      <c r="AG8" s="331"/>
      <c r="AH8" s="361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3"/>
    </row>
    <row r="9" spans="1:48" ht="15" customHeight="1" x14ac:dyDescent="0.4">
      <c r="A9" s="341" t="s">
        <v>12</v>
      </c>
      <c r="B9" s="342"/>
      <c r="C9" s="342"/>
      <c r="D9" s="342"/>
      <c r="E9" s="367" t="s">
        <v>39</v>
      </c>
      <c r="F9" s="367"/>
      <c r="G9" s="367"/>
      <c r="H9" s="367"/>
      <c r="I9" s="367"/>
      <c r="J9" s="367"/>
      <c r="K9" s="367"/>
      <c r="L9" s="367"/>
      <c r="M9" s="367"/>
      <c r="N9" s="368" t="s">
        <v>1</v>
      </c>
      <c r="O9" s="330"/>
      <c r="P9" s="330"/>
      <c r="Q9" s="330"/>
      <c r="R9" s="312" t="s">
        <v>41</v>
      </c>
      <c r="S9" s="313"/>
      <c r="T9" s="313"/>
      <c r="U9" s="313"/>
      <c r="V9" s="313"/>
      <c r="W9" s="313"/>
      <c r="X9" s="313"/>
      <c r="Y9" s="313"/>
      <c r="Z9" s="313"/>
      <c r="AA9" s="313"/>
      <c r="AB9" s="314"/>
      <c r="AC9" s="32"/>
      <c r="AD9" s="345"/>
      <c r="AE9" s="346"/>
      <c r="AF9" s="346"/>
      <c r="AG9" s="347"/>
      <c r="AH9" s="364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6"/>
    </row>
    <row r="10" spans="1:48" ht="12.75" customHeight="1" x14ac:dyDescent="0.4">
      <c r="A10" s="341"/>
      <c r="B10" s="342"/>
      <c r="C10" s="342"/>
      <c r="D10" s="342"/>
      <c r="E10" s="367"/>
      <c r="F10" s="367"/>
      <c r="G10" s="367"/>
      <c r="H10" s="367"/>
      <c r="I10" s="367"/>
      <c r="J10" s="367"/>
      <c r="K10" s="367"/>
      <c r="L10" s="367"/>
      <c r="M10" s="367"/>
      <c r="N10" s="369"/>
      <c r="O10" s="346"/>
      <c r="P10" s="346"/>
      <c r="Q10" s="346"/>
      <c r="R10" s="370"/>
      <c r="S10" s="371"/>
      <c r="T10" s="371"/>
      <c r="U10" s="371"/>
      <c r="V10" s="371"/>
      <c r="W10" s="371"/>
      <c r="X10" s="371"/>
      <c r="Y10" s="371"/>
      <c r="Z10" s="371"/>
      <c r="AA10" s="371"/>
      <c r="AB10" s="372"/>
      <c r="AC10" s="32"/>
      <c r="AD10" s="360" t="s">
        <v>4</v>
      </c>
      <c r="AE10" s="330"/>
      <c r="AF10" s="330"/>
      <c r="AG10" s="331"/>
      <c r="AH10" s="335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7"/>
    </row>
    <row r="11" spans="1:48" ht="12.75" customHeight="1" x14ac:dyDescent="0.4">
      <c r="A11" s="341" t="s">
        <v>5</v>
      </c>
      <c r="B11" s="342"/>
      <c r="C11" s="342"/>
      <c r="D11" s="342"/>
      <c r="E11" s="312" t="s">
        <v>40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  <c r="AC11" s="32"/>
      <c r="AD11" s="345"/>
      <c r="AE11" s="346"/>
      <c r="AF11" s="346"/>
      <c r="AG11" s="347"/>
      <c r="AH11" s="338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40"/>
    </row>
    <row r="12" spans="1:48" ht="12.75" customHeight="1" thickBot="1" x14ac:dyDescent="0.45">
      <c r="A12" s="343"/>
      <c r="B12" s="344"/>
      <c r="C12" s="344"/>
      <c r="D12" s="344"/>
      <c r="E12" s="315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7"/>
      <c r="AC12" s="32"/>
      <c r="AD12" s="329" t="s">
        <v>31</v>
      </c>
      <c r="AE12" s="330"/>
      <c r="AF12" s="330"/>
      <c r="AG12" s="331"/>
      <c r="AH12" s="348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50"/>
      <c r="AT12" s="248" t="s">
        <v>33</v>
      </c>
      <c r="AU12" s="248"/>
      <c r="AV12" s="260"/>
    </row>
    <row r="13" spans="1:48" ht="7.5" customHeight="1" thickBot="1" x14ac:dyDescent="0.4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2"/>
      <c r="AD13" s="345"/>
      <c r="AE13" s="346"/>
      <c r="AF13" s="346"/>
      <c r="AG13" s="347"/>
      <c r="AH13" s="351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3"/>
      <c r="AT13" s="248"/>
      <c r="AU13" s="248"/>
      <c r="AV13" s="260"/>
    </row>
    <row r="14" spans="1:48" ht="12.75" customHeight="1" x14ac:dyDescent="0.4">
      <c r="A14" s="220" t="s">
        <v>6</v>
      </c>
      <c r="B14" s="223"/>
      <c r="C14" s="223"/>
      <c r="D14" s="223"/>
      <c r="E14" s="221"/>
      <c r="F14" s="222" t="s">
        <v>19</v>
      </c>
      <c r="G14" s="223"/>
      <c r="H14" s="223"/>
      <c r="I14" s="223"/>
      <c r="J14" s="223"/>
      <c r="K14" s="221"/>
      <c r="L14" s="326" t="s">
        <v>21</v>
      </c>
      <c r="M14" s="327"/>
      <c r="N14" s="327"/>
      <c r="O14" s="327"/>
      <c r="P14" s="327"/>
      <c r="Q14" s="328"/>
      <c r="R14" s="222" t="s">
        <v>20</v>
      </c>
      <c r="S14" s="223"/>
      <c r="T14" s="223"/>
      <c r="U14" s="223"/>
      <c r="V14" s="223"/>
      <c r="W14" s="221"/>
      <c r="X14" s="222" t="s">
        <v>7</v>
      </c>
      <c r="Y14" s="223"/>
      <c r="Z14" s="223"/>
      <c r="AA14" s="223"/>
      <c r="AB14" s="224"/>
      <c r="AC14" s="33"/>
      <c r="AD14" s="329" t="s">
        <v>32</v>
      </c>
      <c r="AE14" s="330"/>
      <c r="AF14" s="330"/>
      <c r="AG14" s="331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2"/>
      <c r="AU14" s="313"/>
      <c r="AV14" s="314"/>
    </row>
    <row r="15" spans="1:48" ht="20.25" customHeight="1" thickBot="1" x14ac:dyDescent="0.45">
      <c r="A15" s="318"/>
      <c r="B15" s="319"/>
      <c r="C15" s="319"/>
      <c r="D15" s="319"/>
      <c r="E15" s="320"/>
      <c r="F15" s="321"/>
      <c r="G15" s="319"/>
      <c r="H15" s="319"/>
      <c r="I15" s="319"/>
      <c r="J15" s="319"/>
      <c r="K15" s="320"/>
      <c r="L15" s="322">
        <f>IFERROR(Q24,"")</f>
        <v>0</v>
      </c>
      <c r="M15" s="323"/>
      <c r="N15" s="323"/>
      <c r="O15" s="323"/>
      <c r="P15" s="323"/>
      <c r="Q15" s="324"/>
      <c r="R15" s="210">
        <f>IFERROR(F15+L15,"")</f>
        <v>0</v>
      </c>
      <c r="S15" s="211"/>
      <c r="T15" s="211"/>
      <c r="U15" s="211"/>
      <c r="V15" s="211"/>
      <c r="W15" s="325"/>
      <c r="X15" s="210">
        <f>IFERROR(A15-R15,"")</f>
        <v>0</v>
      </c>
      <c r="Y15" s="211"/>
      <c r="Z15" s="211"/>
      <c r="AA15" s="211"/>
      <c r="AB15" s="212"/>
      <c r="AC15" s="34"/>
      <c r="AD15" s="332"/>
      <c r="AE15" s="333"/>
      <c r="AF15" s="333"/>
      <c r="AG15" s="334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5"/>
      <c r="AU15" s="316"/>
      <c r="AV15" s="317"/>
    </row>
    <row r="16" spans="1:48" ht="5.25" customHeight="1" thickBot="1" x14ac:dyDescent="0.4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55" ht="20.25" customHeight="1" x14ac:dyDescent="0.4">
      <c r="A17" s="220"/>
      <c r="B17" s="221"/>
      <c r="C17" s="222" t="s">
        <v>22</v>
      </c>
      <c r="D17" s="223"/>
      <c r="E17" s="223"/>
      <c r="F17" s="223"/>
      <c r="G17" s="223"/>
      <c r="H17" s="223"/>
      <c r="I17" s="223"/>
      <c r="J17" s="223"/>
      <c r="K17" s="223"/>
      <c r="L17" s="221"/>
      <c r="M17" s="222" t="s">
        <v>23</v>
      </c>
      <c r="N17" s="221"/>
      <c r="O17" s="222" t="s">
        <v>24</v>
      </c>
      <c r="P17" s="221"/>
      <c r="Q17" s="222" t="s">
        <v>25</v>
      </c>
      <c r="R17" s="223"/>
      <c r="S17" s="223"/>
      <c r="T17" s="223"/>
      <c r="U17" s="224"/>
      <c r="V17" s="35"/>
      <c r="W17" s="43" t="s">
        <v>35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/>
      <c r="AW17" s="36"/>
      <c r="AX17" s="36"/>
      <c r="AY17" s="36"/>
      <c r="AZ17" s="37"/>
      <c r="BA17" s="37"/>
      <c r="BB17" s="37"/>
      <c r="BC17" s="37"/>
    </row>
    <row r="18" spans="1:55" ht="20.25" customHeight="1" x14ac:dyDescent="0.4">
      <c r="A18" s="213">
        <v>1</v>
      </c>
      <c r="B18" s="215"/>
      <c r="C18" s="304" t="s">
        <v>48</v>
      </c>
      <c r="D18" s="305"/>
      <c r="E18" s="305"/>
      <c r="F18" s="305"/>
      <c r="G18" s="305"/>
      <c r="H18" s="305"/>
      <c r="I18" s="305"/>
      <c r="J18" s="305"/>
      <c r="K18" s="305"/>
      <c r="L18" s="306"/>
      <c r="M18" s="304">
        <v>1</v>
      </c>
      <c r="N18" s="306"/>
      <c r="O18" s="304" t="s">
        <v>42</v>
      </c>
      <c r="P18" s="306"/>
      <c r="Q18" s="307"/>
      <c r="R18" s="308"/>
      <c r="S18" s="308"/>
      <c r="T18" s="308"/>
      <c r="U18" s="309"/>
      <c r="V18" s="35"/>
      <c r="W18" s="46" t="s">
        <v>36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8"/>
      <c r="AW18" s="36"/>
      <c r="AX18" s="38"/>
      <c r="AY18" s="38"/>
      <c r="AZ18" s="39"/>
      <c r="BA18" s="37"/>
      <c r="BB18" s="37"/>
      <c r="BC18" s="37"/>
    </row>
    <row r="19" spans="1:55" ht="20.25" customHeight="1" x14ac:dyDescent="0.4">
      <c r="A19" s="213">
        <v>2</v>
      </c>
      <c r="B19" s="215"/>
      <c r="C19" s="304"/>
      <c r="D19" s="305"/>
      <c r="E19" s="305"/>
      <c r="F19" s="305"/>
      <c r="G19" s="305"/>
      <c r="H19" s="305"/>
      <c r="I19" s="305"/>
      <c r="J19" s="305"/>
      <c r="K19" s="305"/>
      <c r="L19" s="306"/>
      <c r="M19" s="304"/>
      <c r="N19" s="306"/>
      <c r="O19" s="304"/>
      <c r="P19" s="306"/>
      <c r="Q19" s="307"/>
      <c r="R19" s="308"/>
      <c r="S19" s="308"/>
      <c r="T19" s="308"/>
      <c r="U19" s="309"/>
      <c r="V19" s="35"/>
      <c r="W19" s="46" t="s">
        <v>37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36"/>
      <c r="AX19" s="36"/>
      <c r="AY19" s="36"/>
      <c r="AZ19" s="37"/>
      <c r="BA19" s="37"/>
      <c r="BB19" s="37"/>
      <c r="BC19" s="39"/>
    </row>
    <row r="20" spans="1:55" ht="20.25" customHeight="1" x14ac:dyDescent="0.4">
      <c r="A20" s="213">
        <v>3</v>
      </c>
      <c r="B20" s="215"/>
      <c r="C20" s="304"/>
      <c r="D20" s="305"/>
      <c r="E20" s="305"/>
      <c r="F20" s="305"/>
      <c r="G20" s="305"/>
      <c r="H20" s="305"/>
      <c r="I20" s="305"/>
      <c r="J20" s="305"/>
      <c r="K20" s="305"/>
      <c r="L20" s="306"/>
      <c r="M20" s="304"/>
      <c r="N20" s="306"/>
      <c r="O20" s="304"/>
      <c r="P20" s="306"/>
      <c r="Q20" s="307"/>
      <c r="R20" s="308"/>
      <c r="S20" s="308"/>
      <c r="T20" s="308"/>
      <c r="U20" s="309"/>
      <c r="V20" s="35"/>
      <c r="W20" s="46" t="s">
        <v>44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36"/>
      <c r="AX20" s="36"/>
      <c r="AY20" s="36"/>
      <c r="AZ20" s="37"/>
      <c r="BA20" s="39"/>
      <c r="BB20" s="39"/>
      <c r="BC20" s="37"/>
    </row>
    <row r="21" spans="1:55" ht="20.25" customHeight="1" x14ac:dyDescent="0.4">
      <c r="A21" s="213" t="s">
        <v>26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5"/>
      <c r="Q21" s="216">
        <f>IFERROR(Q18+Q19+Q20,"")</f>
        <v>0</v>
      </c>
      <c r="R21" s="217"/>
      <c r="S21" s="217"/>
      <c r="T21" s="217"/>
      <c r="U21" s="218"/>
      <c r="V21" s="35"/>
      <c r="W21" s="46" t="s">
        <v>65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W21" s="36"/>
      <c r="AX21" s="36"/>
      <c r="AY21" s="36"/>
      <c r="AZ21" s="37"/>
      <c r="BA21" s="37"/>
      <c r="BB21" s="37"/>
      <c r="BC21" s="37"/>
    </row>
    <row r="22" spans="1:55" ht="20.25" customHeight="1" x14ac:dyDescent="0.4">
      <c r="A22" s="213" t="s">
        <v>27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5"/>
      <c r="Q22" s="216">
        <f>Q21*10%</f>
        <v>0</v>
      </c>
      <c r="R22" s="217"/>
      <c r="S22" s="217"/>
      <c r="T22" s="217"/>
      <c r="U22" s="218"/>
      <c r="V22" s="35"/>
      <c r="W22" s="46" t="s">
        <v>45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50"/>
      <c r="AW22" s="40"/>
      <c r="AX22" s="40"/>
      <c r="AY22" s="40"/>
      <c r="AZ22" s="41"/>
      <c r="BC22" s="37"/>
    </row>
    <row r="23" spans="1:55" ht="20.25" customHeight="1" x14ac:dyDescent="0.4">
      <c r="A23" s="295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7"/>
      <c r="Q23" s="298"/>
      <c r="R23" s="299"/>
      <c r="S23" s="299"/>
      <c r="T23" s="299"/>
      <c r="U23" s="300"/>
      <c r="V23" s="35"/>
      <c r="W23" s="51" t="s">
        <v>43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50"/>
      <c r="AW23" s="40"/>
      <c r="AX23" s="40"/>
      <c r="AY23" s="40"/>
      <c r="AZ23" s="41"/>
      <c r="BA23" s="41"/>
      <c r="BB23" s="41"/>
      <c r="BC23" s="39"/>
    </row>
    <row r="24" spans="1:55" ht="20.25" customHeight="1" thickBot="1" x14ac:dyDescent="0.45">
      <c r="A24" s="207" t="s">
        <v>28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9"/>
      <c r="Q24" s="210">
        <f>Q22+Q23+Q21</f>
        <v>0</v>
      </c>
      <c r="R24" s="211"/>
      <c r="S24" s="211"/>
      <c r="T24" s="211"/>
      <c r="U24" s="212"/>
      <c r="V24" s="35"/>
      <c r="W24" s="52" t="s">
        <v>46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4"/>
      <c r="AW24" s="40"/>
      <c r="AX24" s="40"/>
      <c r="AY24" s="40"/>
      <c r="AZ24" s="41"/>
      <c r="BA24" s="41"/>
      <c r="BB24" s="41"/>
      <c r="BC24" s="41"/>
    </row>
    <row r="25" spans="1:55" ht="10.5" customHeight="1" thickBot="1" x14ac:dyDescent="0.45">
      <c r="V25" s="42"/>
      <c r="W25" s="42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5" ht="10.5" customHeight="1" x14ac:dyDescent="0.4">
      <c r="A26" s="178" t="s">
        <v>54</v>
      </c>
      <c r="B26" s="179"/>
      <c r="C26" s="179"/>
      <c r="D26" s="180"/>
      <c r="E26" s="184"/>
      <c r="F26" s="179"/>
      <c r="G26" s="179"/>
      <c r="H26" s="179"/>
      <c r="I26" s="179"/>
      <c r="J26" s="179"/>
      <c r="K26" s="179"/>
      <c r="L26" s="179"/>
      <c r="M26" s="180"/>
      <c r="N26" s="162" t="s">
        <v>56</v>
      </c>
      <c r="O26" s="163"/>
      <c r="P26" s="186" t="s">
        <v>57</v>
      </c>
      <c r="Q26" s="187"/>
      <c r="R26" s="188"/>
      <c r="S26" s="186" t="s">
        <v>58</v>
      </c>
      <c r="T26" s="187"/>
      <c r="U26" s="188"/>
      <c r="V26" s="186" t="s">
        <v>59</v>
      </c>
      <c r="W26" s="187"/>
      <c r="X26" s="188"/>
      <c r="Y26" s="186" t="s">
        <v>60</v>
      </c>
      <c r="Z26" s="187"/>
      <c r="AA26" s="188"/>
      <c r="AB26" s="189" t="s">
        <v>61</v>
      </c>
      <c r="AC26" s="190"/>
      <c r="AD26" s="186" t="s">
        <v>62</v>
      </c>
      <c r="AE26" s="187"/>
      <c r="AF26" s="188"/>
      <c r="AG26" s="186" t="s">
        <v>63</v>
      </c>
      <c r="AH26" s="187"/>
      <c r="AI26" s="188"/>
      <c r="AJ26" s="195" t="s">
        <v>64</v>
      </c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7"/>
      <c r="AW26" s="39"/>
      <c r="AX26" s="39"/>
      <c r="AY26" s="39"/>
      <c r="AZ26" s="39"/>
      <c r="BA26" s="39"/>
    </row>
    <row r="27" spans="1:55" ht="10.5" customHeight="1" x14ac:dyDescent="0.4">
      <c r="A27" s="181"/>
      <c r="B27" s="182"/>
      <c r="C27" s="182"/>
      <c r="D27" s="183"/>
      <c r="E27" s="185"/>
      <c r="F27" s="182"/>
      <c r="G27" s="182"/>
      <c r="H27" s="182"/>
      <c r="I27" s="182"/>
      <c r="J27" s="182"/>
      <c r="K27" s="182"/>
      <c r="L27" s="182"/>
      <c r="M27" s="183"/>
      <c r="N27" s="164"/>
      <c r="O27" s="165"/>
      <c r="P27" s="172"/>
      <c r="Q27" s="169"/>
      <c r="R27" s="173"/>
      <c r="S27" s="172"/>
      <c r="T27" s="169"/>
      <c r="U27" s="173"/>
      <c r="V27" s="172"/>
      <c r="W27" s="169"/>
      <c r="X27" s="173"/>
      <c r="Y27" s="172"/>
      <c r="Z27" s="169"/>
      <c r="AA27" s="173"/>
      <c r="AB27" s="191"/>
      <c r="AC27" s="192"/>
      <c r="AD27" s="172"/>
      <c r="AE27" s="169"/>
      <c r="AF27" s="173"/>
      <c r="AG27" s="172"/>
      <c r="AH27" s="169"/>
      <c r="AI27" s="173"/>
      <c r="AJ27" s="201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3"/>
      <c r="AW27" s="39"/>
      <c r="AX27" s="39"/>
      <c r="AY27" s="39"/>
      <c r="AZ27" s="39"/>
      <c r="BA27" s="39"/>
    </row>
    <row r="28" spans="1:55" ht="10.5" customHeight="1" x14ac:dyDescent="0.4">
      <c r="A28" s="168" t="s">
        <v>55</v>
      </c>
      <c r="B28" s="169"/>
      <c r="C28" s="169"/>
      <c r="D28" s="169"/>
      <c r="E28" s="172"/>
      <c r="F28" s="173"/>
      <c r="G28" s="176" t="s">
        <v>14</v>
      </c>
      <c r="H28" s="172"/>
      <c r="I28" s="173"/>
      <c r="J28" s="176" t="s">
        <v>15</v>
      </c>
      <c r="K28" s="172"/>
      <c r="L28" s="173"/>
      <c r="M28" s="176" t="s">
        <v>16</v>
      </c>
      <c r="N28" s="164"/>
      <c r="O28" s="165"/>
      <c r="P28" s="198"/>
      <c r="Q28" s="199"/>
      <c r="R28" s="200"/>
      <c r="S28" s="198"/>
      <c r="T28" s="199"/>
      <c r="U28" s="200"/>
      <c r="V28" s="198"/>
      <c r="W28" s="199"/>
      <c r="X28" s="200"/>
      <c r="Y28" s="198"/>
      <c r="Z28" s="199"/>
      <c r="AA28" s="200"/>
      <c r="AB28" s="191"/>
      <c r="AC28" s="192"/>
      <c r="AD28" s="198"/>
      <c r="AE28" s="199"/>
      <c r="AF28" s="200"/>
      <c r="AG28" s="198"/>
      <c r="AH28" s="199"/>
      <c r="AI28" s="200"/>
      <c r="AJ28" s="201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3"/>
      <c r="BB28" s="39"/>
      <c r="BC28" s="39"/>
    </row>
    <row r="29" spans="1:55" ht="10.5" customHeight="1" thickBot="1" x14ac:dyDescent="0.45">
      <c r="A29" s="170"/>
      <c r="B29" s="171"/>
      <c r="C29" s="171"/>
      <c r="D29" s="171"/>
      <c r="E29" s="174"/>
      <c r="F29" s="175"/>
      <c r="G29" s="177"/>
      <c r="H29" s="174"/>
      <c r="I29" s="175"/>
      <c r="J29" s="177"/>
      <c r="K29" s="174"/>
      <c r="L29" s="175"/>
      <c r="M29" s="177"/>
      <c r="N29" s="166"/>
      <c r="O29" s="167"/>
      <c r="P29" s="174"/>
      <c r="Q29" s="171"/>
      <c r="R29" s="175"/>
      <c r="S29" s="174"/>
      <c r="T29" s="171"/>
      <c r="U29" s="175"/>
      <c r="V29" s="174"/>
      <c r="W29" s="171"/>
      <c r="X29" s="175"/>
      <c r="Y29" s="174"/>
      <c r="Z29" s="171"/>
      <c r="AA29" s="175"/>
      <c r="AB29" s="193"/>
      <c r="AC29" s="194"/>
      <c r="AD29" s="174"/>
      <c r="AE29" s="171"/>
      <c r="AF29" s="175"/>
      <c r="AG29" s="174"/>
      <c r="AH29" s="171"/>
      <c r="AI29" s="175"/>
      <c r="AJ29" s="204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6"/>
      <c r="BB29" s="39"/>
      <c r="BC29" s="39"/>
    </row>
    <row r="30" spans="1:55" ht="10.5" customHeight="1" x14ac:dyDescent="0.4"/>
    <row r="31" spans="1:55" ht="10.5" customHeight="1" x14ac:dyDescent="0.4"/>
    <row r="32" spans="1:55" ht="10.5" customHeight="1" x14ac:dyDescent="0.4"/>
    <row r="33" spans="1:48" ht="10.5" customHeight="1" x14ac:dyDescent="0.4"/>
    <row r="34" spans="1:48" ht="10.5" customHeight="1" x14ac:dyDescent="0.4"/>
    <row r="35" spans="1:48" ht="10.5" customHeight="1" x14ac:dyDescent="0.4"/>
    <row r="36" spans="1:48" ht="19.5" customHeight="1" x14ac:dyDescent="0.4">
      <c r="A36" s="291" t="s">
        <v>53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</row>
    <row r="37" spans="1:48" ht="10.5" customHeight="1" x14ac:dyDescent="0.4"/>
    <row r="38" spans="1:48" ht="10.5" customHeight="1" x14ac:dyDescent="0.4">
      <c r="A38" s="56" t="s">
        <v>9</v>
      </c>
      <c r="B38" s="5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48" ht="10.5" customHeight="1" thickBot="1" x14ac:dyDescent="0.45"/>
    <row r="40" spans="1:48" ht="10.5" customHeight="1" x14ac:dyDescent="0.4">
      <c r="A40" s="292" t="s">
        <v>10</v>
      </c>
      <c r="B40" s="293"/>
      <c r="C40" s="293"/>
      <c r="D40" s="293"/>
      <c r="E40" s="289">
        <f>E5</f>
        <v>2023</v>
      </c>
      <c r="F40" s="294"/>
      <c r="G40" s="290"/>
      <c r="H40" s="287" t="s">
        <v>14</v>
      </c>
      <c r="I40" s="289">
        <f>I5</f>
        <v>12</v>
      </c>
      <c r="J40" s="290"/>
      <c r="K40" s="287" t="s">
        <v>15</v>
      </c>
      <c r="L40" s="289">
        <f>L5</f>
        <v>11</v>
      </c>
      <c r="M40" s="290"/>
      <c r="N40" s="287" t="s">
        <v>16</v>
      </c>
      <c r="O40" s="293" t="s">
        <v>0</v>
      </c>
      <c r="P40" s="293"/>
      <c r="Q40" s="293"/>
      <c r="R40" s="293"/>
      <c r="S40" s="289">
        <f>S5</f>
        <v>2023</v>
      </c>
      <c r="T40" s="294"/>
      <c r="U40" s="290"/>
      <c r="V40" s="287" t="s">
        <v>14</v>
      </c>
      <c r="W40" s="289">
        <f>W5</f>
        <v>12</v>
      </c>
      <c r="X40" s="290"/>
      <c r="Y40" s="287" t="s">
        <v>15</v>
      </c>
      <c r="Z40" s="289">
        <f>Z5</f>
        <v>11</v>
      </c>
      <c r="AA40" s="290"/>
      <c r="AB40" s="301" t="s">
        <v>16</v>
      </c>
      <c r="AC40" s="57"/>
      <c r="AD40" s="303" t="s">
        <v>29</v>
      </c>
      <c r="AE40" s="294"/>
      <c r="AF40" s="294"/>
      <c r="AG40" s="290"/>
      <c r="AH40" s="287" t="s">
        <v>30</v>
      </c>
      <c r="AI40" s="287">
        <f>AI5</f>
        <v>0</v>
      </c>
      <c r="AJ40" s="287">
        <f t="shared" ref="AJ40:AU40" si="0">AJ5</f>
        <v>0</v>
      </c>
      <c r="AK40" s="287">
        <f t="shared" si="0"/>
        <v>0</v>
      </c>
      <c r="AL40" s="287">
        <f t="shared" si="0"/>
        <v>0</v>
      </c>
      <c r="AM40" s="287">
        <f t="shared" si="0"/>
        <v>0</v>
      </c>
      <c r="AN40" s="287">
        <f t="shared" si="0"/>
        <v>0</v>
      </c>
      <c r="AO40" s="287">
        <f t="shared" si="0"/>
        <v>0</v>
      </c>
      <c r="AP40" s="287">
        <f t="shared" si="0"/>
        <v>0</v>
      </c>
      <c r="AQ40" s="287">
        <f t="shared" si="0"/>
        <v>0</v>
      </c>
      <c r="AR40" s="287">
        <f t="shared" si="0"/>
        <v>0</v>
      </c>
      <c r="AS40" s="287">
        <f t="shared" si="0"/>
        <v>0</v>
      </c>
      <c r="AT40" s="287">
        <f t="shared" si="0"/>
        <v>0</v>
      </c>
      <c r="AU40" s="287">
        <f t="shared" si="0"/>
        <v>0</v>
      </c>
      <c r="AV40" s="283"/>
    </row>
    <row r="41" spans="1:48" ht="10.5" customHeight="1" x14ac:dyDescent="0.4">
      <c r="A41" s="247"/>
      <c r="B41" s="248"/>
      <c r="C41" s="248"/>
      <c r="D41" s="248"/>
      <c r="E41" s="275"/>
      <c r="F41" s="252"/>
      <c r="G41" s="253"/>
      <c r="H41" s="288"/>
      <c r="I41" s="275"/>
      <c r="J41" s="253"/>
      <c r="K41" s="288"/>
      <c r="L41" s="275"/>
      <c r="M41" s="253"/>
      <c r="N41" s="288"/>
      <c r="O41" s="248"/>
      <c r="P41" s="248"/>
      <c r="Q41" s="248"/>
      <c r="R41" s="248"/>
      <c r="S41" s="275"/>
      <c r="T41" s="252"/>
      <c r="U41" s="253"/>
      <c r="V41" s="288"/>
      <c r="W41" s="275"/>
      <c r="X41" s="253"/>
      <c r="Y41" s="288"/>
      <c r="Z41" s="275"/>
      <c r="AA41" s="253"/>
      <c r="AB41" s="302"/>
      <c r="AC41" s="57"/>
      <c r="AD41" s="251"/>
      <c r="AE41" s="252"/>
      <c r="AF41" s="252"/>
      <c r="AG41" s="253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4"/>
    </row>
    <row r="42" spans="1:48" ht="12.75" customHeight="1" x14ac:dyDescent="0.4">
      <c r="A42" s="247" t="s">
        <v>11</v>
      </c>
      <c r="B42" s="248"/>
      <c r="C42" s="248"/>
      <c r="D42" s="248"/>
      <c r="E42" s="248" t="str">
        <f>E7</f>
        <v>東北支店</v>
      </c>
      <c r="F42" s="248"/>
      <c r="G42" s="248"/>
      <c r="H42" s="248"/>
      <c r="I42" s="248"/>
      <c r="J42" s="248"/>
      <c r="K42" s="248"/>
      <c r="L42" s="248"/>
      <c r="M42" s="248"/>
      <c r="N42" s="227" t="s">
        <v>13</v>
      </c>
      <c r="O42" s="228"/>
      <c r="P42" s="228"/>
      <c r="Q42" s="228"/>
      <c r="R42" s="285">
        <f>R7</f>
        <v>0</v>
      </c>
      <c r="S42" s="279">
        <f>S7</f>
        <v>2</v>
      </c>
      <c r="T42" s="279">
        <f t="shared" ref="T42:X42" si="1">T7</f>
        <v>3</v>
      </c>
      <c r="U42" s="279">
        <f t="shared" si="1"/>
        <v>4</v>
      </c>
      <c r="V42" s="279">
        <f t="shared" si="1"/>
        <v>5</v>
      </c>
      <c r="W42" s="279">
        <f t="shared" si="1"/>
        <v>6</v>
      </c>
      <c r="X42" s="279">
        <f t="shared" si="1"/>
        <v>7</v>
      </c>
      <c r="Y42" s="279">
        <f>Y7</f>
        <v>8</v>
      </c>
      <c r="Z42" s="279" t="s">
        <v>17</v>
      </c>
      <c r="AA42" s="279">
        <f>AA7</f>
        <v>0</v>
      </c>
      <c r="AB42" s="281">
        <f>AB7</f>
        <v>0</v>
      </c>
      <c r="AC42" s="57"/>
      <c r="AD42" s="262" t="s">
        <v>2</v>
      </c>
      <c r="AE42" s="263"/>
      <c r="AF42" s="263"/>
      <c r="AG42" s="264"/>
      <c r="AH42" s="265" t="str">
        <f>IF(AH7=0,"",AH7)</f>
        <v/>
      </c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7"/>
    </row>
    <row r="43" spans="1:48" ht="15" customHeight="1" x14ac:dyDescent="0.4">
      <c r="A43" s="247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75"/>
      <c r="O43" s="252"/>
      <c r="P43" s="252"/>
      <c r="Q43" s="252"/>
      <c r="R43" s="286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57"/>
      <c r="AD43" s="268" t="s">
        <v>3</v>
      </c>
      <c r="AE43" s="228"/>
      <c r="AF43" s="228"/>
      <c r="AG43" s="244"/>
      <c r="AH43" s="269" t="str">
        <f t="shared" ref="AH43:AH46" si="2">IF(AH8=0,"",AH8)</f>
        <v/>
      </c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1"/>
    </row>
    <row r="44" spans="1:48" ht="15" customHeight="1" x14ac:dyDescent="0.4">
      <c r="A44" s="247" t="s">
        <v>12</v>
      </c>
      <c r="B44" s="248"/>
      <c r="C44" s="248"/>
      <c r="D44" s="248"/>
      <c r="E44" s="248" t="str">
        <f>E9</f>
        <v>●●</v>
      </c>
      <c r="F44" s="248"/>
      <c r="G44" s="248"/>
      <c r="H44" s="248"/>
      <c r="I44" s="248"/>
      <c r="J44" s="248"/>
      <c r="K44" s="248"/>
      <c r="L44" s="248"/>
      <c r="M44" s="248"/>
      <c r="N44" s="227" t="s">
        <v>1</v>
      </c>
      <c r="O44" s="228"/>
      <c r="P44" s="228"/>
      <c r="Q44" s="228"/>
      <c r="R44" s="227" t="str">
        <f>R9</f>
        <v>●●工事</v>
      </c>
      <c r="S44" s="228"/>
      <c r="T44" s="228"/>
      <c r="U44" s="228"/>
      <c r="V44" s="228"/>
      <c r="W44" s="228"/>
      <c r="X44" s="228"/>
      <c r="Y44" s="228"/>
      <c r="Z44" s="228"/>
      <c r="AA44" s="228"/>
      <c r="AB44" s="229"/>
      <c r="AC44" s="57"/>
      <c r="AD44" s="251"/>
      <c r="AE44" s="252"/>
      <c r="AF44" s="252"/>
      <c r="AG44" s="253"/>
      <c r="AH44" s="272" t="str">
        <f t="shared" si="2"/>
        <v/>
      </c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4"/>
    </row>
    <row r="45" spans="1:48" ht="12.75" customHeight="1" x14ac:dyDescent="0.4">
      <c r="A45" s="247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75"/>
      <c r="O45" s="252"/>
      <c r="P45" s="252"/>
      <c r="Q45" s="252"/>
      <c r="R45" s="275"/>
      <c r="S45" s="252"/>
      <c r="T45" s="252"/>
      <c r="U45" s="252"/>
      <c r="V45" s="252"/>
      <c r="W45" s="252"/>
      <c r="X45" s="252"/>
      <c r="Y45" s="252"/>
      <c r="Z45" s="252"/>
      <c r="AA45" s="252"/>
      <c r="AB45" s="276"/>
      <c r="AC45" s="57"/>
      <c r="AD45" s="268" t="s">
        <v>4</v>
      </c>
      <c r="AE45" s="228"/>
      <c r="AF45" s="228"/>
      <c r="AG45" s="244"/>
      <c r="AH45" s="254" t="str">
        <f t="shared" si="2"/>
        <v/>
      </c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77"/>
    </row>
    <row r="46" spans="1:48" ht="12.75" customHeight="1" x14ac:dyDescent="0.4">
      <c r="A46" s="247" t="s">
        <v>5</v>
      </c>
      <c r="B46" s="248"/>
      <c r="C46" s="248"/>
      <c r="D46" s="248"/>
      <c r="E46" s="227" t="str">
        <f>E11</f>
        <v>仮設事務所</v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9"/>
      <c r="AC46" s="57"/>
      <c r="AD46" s="251"/>
      <c r="AE46" s="252"/>
      <c r="AF46" s="252"/>
      <c r="AG46" s="253"/>
      <c r="AH46" s="257" t="str">
        <f t="shared" si="2"/>
        <v/>
      </c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78"/>
    </row>
    <row r="47" spans="1:48" ht="12.75" customHeight="1" thickBot="1" x14ac:dyDescent="0.45">
      <c r="A47" s="249"/>
      <c r="B47" s="250"/>
      <c r="C47" s="250"/>
      <c r="D47" s="250"/>
      <c r="E47" s="23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2"/>
      <c r="AC47" s="57"/>
      <c r="AD47" s="243" t="s">
        <v>31</v>
      </c>
      <c r="AE47" s="228"/>
      <c r="AF47" s="228"/>
      <c r="AG47" s="244"/>
      <c r="AH47" s="254" t="str">
        <f>IF(AH12=0,"",AH12)</f>
        <v/>
      </c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6"/>
      <c r="AT47" s="248" t="s">
        <v>33</v>
      </c>
      <c r="AU47" s="248"/>
      <c r="AV47" s="260"/>
    </row>
    <row r="48" spans="1:48" ht="7.5" customHeight="1" thickBot="1" x14ac:dyDescent="0.4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57"/>
      <c r="AD48" s="251"/>
      <c r="AE48" s="252"/>
      <c r="AF48" s="252"/>
      <c r="AG48" s="253"/>
      <c r="AH48" s="257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9"/>
      <c r="AT48" s="248"/>
      <c r="AU48" s="248"/>
      <c r="AV48" s="260"/>
    </row>
    <row r="49" spans="1:55" ht="12.75" customHeight="1" x14ac:dyDescent="0.4">
      <c r="A49" s="238" t="s">
        <v>6</v>
      </c>
      <c r="B49" s="239"/>
      <c r="C49" s="239"/>
      <c r="D49" s="239"/>
      <c r="E49" s="240"/>
      <c r="F49" s="241" t="s">
        <v>19</v>
      </c>
      <c r="G49" s="239"/>
      <c r="H49" s="239"/>
      <c r="I49" s="239"/>
      <c r="J49" s="239"/>
      <c r="K49" s="240"/>
      <c r="L49" s="241" t="s">
        <v>21</v>
      </c>
      <c r="M49" s="239"/>
      <c r="N49" s="239"/>
      <c r="O49" s="239"/>
      <c r="P49" s="239"/>
      <c r="Q49" s="240"/>
      <c r="R49" s="241" t="s">
        <v>20</v>
      </c>
      <c r="S49" s="239"/>
      <c r="T49" s="239"/>
      <c r="U49" s="239"/>
      <c r="V49" s="239"/>
      <c r="W49" s="240"/>
      <c r="X49" s="241" t="s">
        <v>7</v>
      </c>
      <c r="Y49" s="239"/>
      <c r="Z49" s="239"/>
      <c r="AA49" s="239"/>
      <c r="AB49" s="242"/>
      <c r="AC49" s="58"/>
      <c r="AD49" s="243" t="s">
        <v>32</v>
      </c>
      <c r="AE49" s="228"/>
      <c r="AF49" s="228"/>
      <c r="AG49" s="244"/>
      <c r="AH49" s="225" t="str">
        <f>IF(AH14=0,"",AH14)</f>
        <v/>
      </c>
      <c r="AI49" s="225"/>
      <c r="AJ49" s="225"/>
      <c r="AK49" s="225" t="str">
        <f t="shared" ref="AK49" si="3">IF(AK14=0,"",AK14)</f>
        <v/>
      </c>
      <c r="AL49" s="225"/>
      <c r="AM49" s="225"/>
      <c r="AN49" s="225" t="str">
        <f t="shared" ref="AN49" si="4">IF(AN14=0,"",AN14)</f>
        <v/>
      </c>
      <c r="AO49" s="225"/>
      <c r="AP49" s="225"/>
      <c r="AQ49" s="225" t="str">
        <f t="shared" ref="AQ49" si="5">IF(AQ14=0,"",AQ14)</f>
        <v/>
      </c>
      <c r="AR49" s="225"/>
      <c r="AS49" s="225"/>
      <c r="AT49" s="227" t="str">
        <f>IF(AT14=0,"",AT14)</f>
        <v/>
      </c>
      <c r="AU49" s="228"/>
      <c r="AV49" s="229"/>
    </row>
    <row r="50" spans="1:55" ht="20.25" customHeight="1" thickBot="1" x14ac:dyDescent="0.45">
      <c r="A50" s="233" t="str">
        <f>IF(A15=0,"",A15)</f>
        <v/>
      </c>
      <c r="B50" s="234"/>
      <c r="C50" s="234"/>
      <c r="D50" s="234"/>
      <c r="E50" s="235"/>
      <c r="F50" s="236" t="str">
        <f>IF(F15=0,"",F15)</f>
        <v/>
      </c>
      <c r="G50" s="234"/>
      <c r="H50" s="234"/>
      <c r="I50" s="234"/>
      <c r="J50" s="234"/>
      <c r="K50" s="235"/>
      <c r="L50" s="236" t="str">
        <f>IF(L15=0,"",L15)</f>
        <v/>
      </c>
      <c r="M50" s="234"/>
      <c r="N50" s="234"/>
      <c r="O50" s="234"/>
      <c r="P50" s="234"/>
      <c r="Q50" s="235"/>
      <c r="R50" s="236" t="str">
        <f>IF(R15=0,"",R15)</f>
        <v/>
      </c>
      <c r="S50" s="234"/>
      <c r="T50" s="234"/>
      <c r="U50" s="234"/>
      <c r="V50" s="234"/>
      <c r="W50" s="235"/>
      <c r="X50" s="236" t="str">
        <f>IF(X15=0,"",X15)</f>
        <v/>
      </c>
      <c r="Y50" s="234"/>
      <c r="Z50" s="234"/>
      <c r="AA50" s="234"/>
      <c r="AB50" s="237"/>
      <c r="AC50" s="59"/>
      <c r="AD50" s="245"/>
      <c r="AE50" s="231"/>
      <c r="AF50" s="231"/>
      <c r="AG50" s="24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30"/>
      <c r="AU50" s="231"/>
      <c r="AV50" s="232"/>
    </row>
    <row r="51" spans="1:55" ht="5.25" customHeight="1" thickBot="1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55" ht="20.25" customHeight="1" x14ac:dyDescent="0.4">
      <c r="A52" s="220"/>
      <c r="B52" s="221"/>
      <c r="C52" s="222" t="s">
        <v>22</v>
      </c>
      <c r="D52" s="223"/>
      <c r="E52" s="223"/>
      <c r="F52" s="223"/>
      <c r="G52" s="223"/>
      <c r="H52" s="223"/>
      <c r="I52" s="223"/>
      <c r="J52" s="223"/>
      <c r="K52" s="223"/>
      <c r="L52" s="221"/>
      <c r="M52" s="222" t="s">
        <v>23</v>
      </c>
      <c r="N52" s="221"/>
      <c r="O52" s="222" t="s">
        <v>24</v>
      </c>
      <c r="P52" s="221"/>
      <c r="Q52" s="222" t="s">
        <v>25</v>
      </c>
      <c r="R52" s="223"/>
      <c r="S52" s="223"/>
      <c r="T52" s="223"/>
      <c r="U52" s="224"/>
      <c r="V52" s="35"/>
      <c r="W52" s="43" t="str">
        <f>W17</f>
        <v>※塗りつぶし（黄色）のセルに入力願います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5"/>
      <c r="AW52" s="36"/>
      <c r="AX52" s="36"/>
      <c r="AY52" s="36"/>
      <c r="AZ52" s="37"/>
      <c r="BA52" s="37"/>
      <c r="BB52" s="37"/>
      <c r="BC52" s="37"/>
    </row>
    <row r="53" spans="1:55" ht="20.25" customHeight="1" x14ac:dyDescent="0.4">
      <c r="A53" s="213">
        <v>1</v>
      </c>
      <c r="B53" s="215"/>
      <c r="C53" s="219" t="str">
        <f>C18</f>
        <v>リース代　●月分</v>
      </c>
      <c r="D53" s="214"/>
      <c r="E53" s="214"/>
      <c r="F53" s="214"/>
      <c r="G53" s="214"/>
      <c r="H53" s="214"/>
      <c r="I53" s="214"/>
      <c r="J53" s="214"/>
      <c r="K53" s="214"/>
      <c r="L53" s="215"/>
      <c r="M53" s="219">
        <f>M18</f>
        <v>1</v>
      </c>
      <c r="N53" s="215"/>
      <c r="O53" s="219" t="str">
        <f>O18</f>
        <v>台</v>
      </c>
      <c r="P53" s="215"/>
      <c r="Q53" s="216">
        <f>Q18</f>
        <v>0</v>
      </c>
      <c r="R53" s="217"/>
      <c r="S53" s="217"/>
      <c r="T53" s="217"/>
      <c r="U53" s="218"/>
      <c r="V53" s="35"/>
      <c r="W53" s="46" t="str">
        <f t="shared" ref="W53:W59" si="6">W18</f>
        <v>※計算式は変更可能ですが、レイアウトは変更しないで下さい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8"/>
      <c r="AW53" s="36"/>
      <c r="AX53" s="38"/>
      <c r="AY53" s="38"/>
      <c r="AZ53" s="39"/>
      <c r="BA53" s="37"/>
      <c r="BB53" s="37"/>
      <c r="BC53" s="37"/>
    </row>
    <row r="54" spans="1:55" ht="20.25" customHeight="1" x14ac:dyDescent="0.4">
      <c r="A54" s="213">
        <v>2</v>
      </c>
      <c r="B54" s="215"/>
      <c r="C54" s="219">
        <f>C19</f>
        <v>0</v>
      </c>
      <c r="D54" s="214"/>
      <c r="E54" s="214"/>
      <c r="F54" s="214"/>
      <c r="G54" s="214"/>
      <c r="H54" s="214"/>
      <c r="I54" s="214"/>
      <c r="J54" s="214"/>
      <c r="K54" s="214"/>
      <c r="L54" s="215"/>
      <c r="M54" s="219">
        <f t="shared" ref="M54:O55" si="7">M19</f>
        <v>0</v>
      </c>
      <c r="N54" s="215"/>
      <c r="O54" s="219">
        <f t="shared" si="7"/>
        <v>0</v>
      </c>
      <c r="P54" s="215"/>
      <c r="Q54" s="216">
        <f t="shared" ref="Q54:Q59" si="8">Q19</f>
        <v>0</v>
      </c>
      <c r="R54" s="217"/>
      <c r="S54" s="217"/>
      <c r="T54" s="217"/>
      <c r="U54" s="218"/>
      <c r="V54" s="35"/>
      <c r="W54" s="46" t="str">
        <f t="shared" si="6"/>
        <v>※期日までに提出がない場合、また不備がある場合は、お支払が</v>
      </c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8"/>
      <c r="AW54" s="36"/>
      <c r="AX54" s="36"/>
      <c r="AY54" s="36"/>
      <c r="AZ54" s="37"/>
      <c r="BA54" s="37"/>
      <c r="BB54" s="37"/>
      <c r="BC54" s="39"/>
    </row>
    <row r="55" spans="1:55" ht="20.25" customHeight="1" x14ac:dyDescent="0.4">
      <c r="A55" s="213">
        <v>3</v>
      </c>
      <c r="B55" s="215"/>
      <c r="C55" s="219">
        <f>C20</f>
        <v>0</v>
      </c>
      <c r="D55" s="214"/>
      <c r="E55" s="214"/>
      <c r="F55" s="214"/>
      <c r="G55" s="214"/>
      <c r="H55" s="214"/>
      <c r="I55" s="214"/>
      <c r="J55" s="214"/>
      <c r="K55" s="214"/>
      <c r="L55" s="215"/>
      <c r="M55" s="219">
        <f t="shared" si="7"/>
        <v>0</v>
      </c>
      <c r="N55" s="215"/>
      <c r="O55" s="219">
        <f t="shared" si="7"/>
        <v>0</v>
      </c>
      <c r="P55" s="215"/>
      <c r="Q55" s="216">
        <f t="shared" si="8"/>
        <v>0</v>
      </c>
      <c r="R55" s="217"/>
      <c r="S55" s="217"/>
      <c r="T55" s="217"/>
      <c r="U55" s="218"/>
      <c r="V55" s="35"/>
      <c r="W55" s="46" t="str">
        <f t="shared" si="6"/>
        <v>　　1ヶ月以上遅れる場合があります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8"/>
      <c r="AW55" s="36"/>
      <c r="AX55" s="36"/>
      <c r="AY55" s="36"/>
      <c r="AZ55" s="37"/>
      <c r="BA55" s="39"/>
      <c r="BB55" s="39"/>
      <c r="BC55" s="37"/>
    </row>
    <row r="56" spans="1:55" ht="20.25" customHeight="1" x14ac:dyDescent="0.4">
      <c r="A56" s="213" t="s">
        <v>26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5"/>
      <c r="Q56" s="216">
        <f t="shared" si="8"/>
        <v>0</v>
      </c>
      <c r="R56" s="217"/>
      <c r="S56" s="217"/>
      <c r="T56" s="217"/>
      <c r="U56" s="218"/>
      <c r="V56" s="35"/>
      <c r="W56" s="46" t="str">
        <f t="shared" si="6"/>
        <v>※提出はA4サイズで印刷しご提出ください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8"/>
      <c r="AW56" s="36"/>
      <c r="AX56" s="36"/>
      <c r="AY56" s="36"/>
      <c r="AZ56" s="37"/>
      <c r="BA56" s="37"/>
      <c r="BB56" s="37"/>
      <c r="BC56" s="37"/>
    </row>
    <row r="57" spans="1:55" ht="20.25" customHeight="1" x14ac:dyDescent="0.4">
      <c r="A57" s="213" t="s">
        <v>27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5"/>
      <c r="Q57" s="216">
        <f t="shared" si="8"/>
        <v>0</v>
      </c>
      <c r="R57" s="217"/>
      <c r="S57" s="217"/>
      <c r="T57" s="217"/>
      <c r="U57" s="218"/>
      <c r="V57" s="35"/>
      <c r="W57" s="46" t="str">
        <f t="shared" si="6"/>
        <v>①適格請求書発行事業者は登録番号を入力して下さい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50"/>
      <c r="AW57" s="40"/>
      <c r="AX57" s="40"/>
      <c r="AY57" s="40"/>
      <c r="AZ57" s="41"/>
      <c r="BC57" s="37"/>
    </row>
    <row r="58" spans="1:55" ht="20.25" customHeight="1" x14ac:dyDescent="0.4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5"/>
      <c r="Q58" s="216">
        <f t="shared" si="8"/>
        <v>0</v>
      </c>
      <c r="R58" s="217"/>
      <c r="S58" s="217"/>
      <c r="T58" s="217"/>
      <c r="U58" s="218"/>
      <c r="V58" s="35"/>
      <c r="W58" s="46" t="str">
        <f t="shared" si="6"/>
        <v>②契約工事金額は、注文書契約で交わした工事金額を入力して下さい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0"/>
      <c r="AX58" s="40"/>
      <c r="AY58" s="40"/>
      <c r="AZ58" s="41"/>
      <c r="BA58" s="41"/>
      <c r="BB58" s="41"/>
      <c r="BC58" s="39"/>
    </row>
    <row r="59" spans="1:55" ht="20.25" customHeight="1" thickBot="1" x14ac:dyDescent="0.45">
      <c r="A59" s="207" t="s">
        <v>28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210">
        <f t="shared" si="8"/>
        <v>0</v>
      </c>
      <c r="R59" s="211"/>
      <c r="S59" s="211"/>
      <c r="T59" s="211"/>
      <c r="U59" s="212"/>
      <c r="V59" s="35"/>
      <c r="W59" s="55" t="str">
        <f t="shared" si="6"/>
        <v>③仕入先コード4桁を入力して下さい</v>
      </c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4"/>
      <c r="AW59" s="40"/>
      <c r="AX59" s="40"/>
      <c r="AY59" s="40"/>
      <c r="AZ59" s="41"/>
      <c r="BA59" s="41"/>
      <c r="BB59" s="41"/>
      <c r="BC59" s="41"/>
    </row>
    <row r="60" spans="1:55" ht="10.5" customHeight="1" thickBot="1" x14ac:dyDescent="0.45">
      <c r="V60" s="42"/>
      <c r="W60" s="42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</row>
    <row r="61" spans="1:55" ht="10.5" customHeight="1" x14ac:dyDescent="0.4">
      <c r="A61" s="178" t="s">
        <v>54</v>
      </c>
      <c r="B61" s="179"/>
      <c r="C61" s="179"/>
      <c r="D61" s="180"/>
      <c r="E61" s="184"/>
      <c r="F61" s="179"/>
      <c r="G61" s="179"/>
      <c r="H61" s="179"/>
      <c r="I61" s="179"/>
      <c r="J61" s="179"/>
      <c r="K61" s="179"/>
      <c r="L61" s="179"/>
      <c r="M61" s="180"/>
      <c r="N61" s="162" t="s">
        <v>56</v>
      </c>
      <c r="O61" s="163"/>
      <c r="P61" s="186" t="s">
        <v>57</v>
      </c>
      <c r="Q61" s="187"/>
      <c r="R61" s="188"/>
      <c r="S61" s="186" t="s">
        <v>58</v>
      </c>
      <c r="T61" s="187"/>
      <c r="U61" s="188"/>
      <c r="V61" s="186" t="s">
        <v>59</v>
      </c>
      <c r="W61" s="187"/>
      <c r="X61" s="188"/>
      <c r="Y61" s="186" t="s">
        <v>60</v>
      </c>
      <c r="Z61" s="187"/>
      <c r="AA61" s="188"/>
      <c r="AB61" s="189" t="s">
        <v>61</v>
      </c>
      <c r="AC61" s="190"/>
      <c r="AD61" s="186" t="s">
        <v>62</v>
      </c>
      <c r="AE61" s="187"/>
      <c r="AF61" s="188"/>
      <c r="AG61" s="186" t="s">
        <v>63</v>
      </c>
      <c r="AH61" s="187"/>
      <c r="AI61" s="188"/>
      <c r="AJ61" s="195" t="s">
        <v>64</v>
      </c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7"/>
      <c r="AW61" s="39"/>
      <c r="AX61" s="39"/>
      <c r="AY61" s="39"/>
      <c r="AZ61" s="39"/>
      <c r="BA61" s="39"/>
    </row>
    <row r="62" spans="1:55" ht="10.5" customHeight="1" x14ac:dyDescent="0.4">
      <c r="A62" s="181"/>
      <c r="B62" s="182"/>
      <c r="C62" s="182"/>
      <c r="D62" s="183"/>
      <c r="E62" s="185"/>
      <c r="F62" s="182"/>
      <c r="G62" s="182"/>
      <c r="H62" s="182"/>
      <c r="I62" s="182"/>
      <c r="J62" s="182"/>
      <c r="K62" s="182"/>
      <c r="L62" s="182"/>
      <c r="M62" s="183"/>
      <c r="N62" s="164"/>
      <c r="O62" s="165"/>
      <c r="P62" s="172"/>
      <c r="Q62" s="169"/>
      <c r="R62" s="173"/>
      <c r="S62" s="172"/>
      <c r="T62" s="169"/>
      <c r="U62" s="173"/>
      <c r="V62" s="172"/>
      <c r="W62" s="169"/>
      <c r="X62" s="173"/>
      <c r="Y62" s="172"/>
      <c r="Z62" s="169"/>
      <c r="AA62" s="173"/>
      <c r="AB62" s="191"/>
      <c r="AC62" s="192"/>
      <c r="AD62" s="172"/>
      <c r="AE62" s="169"/>
      <c r="AF62" s="173"/>
      <c r="AG62" s="172"/>
      <c r="AH62" s="169"/>
      <c r="AI62" s="173"/>
      <c r="AJ62" s="201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3"/>
      <c r="AW62" s="39"/>
      <c r="AX62" s="39"/>
      <c r="AY62" s="39"/>
      <c r="AZ62" s="39"/>
      <c r="BA62" s="39"/>
    </row>
    <row r="63" spans="1:55" ht="10.5" customHeight="1" x14ac:dyDescent="0.4">
      <c r="A63" s="168" t="s">
        <v>55</v>
      </c>
      <c r="B63" s="169"/>
      <c r="C63" s="169"/>
      <c r="D63" s="169"/>
      <c r="E63" s="172"/>
      <c r="F63" s="173"/>
      <c r="G63" s="176" t="s">
        <v>14</v>
      </c>
      <c r="H63" s="172"/>
      <c r="I63" s="173"/>
      <c r="J63" s="176" t="s">
        <v>15</v>
      </c>
      <c r="K63" s="172"/>
      <c r="L63" s="173"/>
      <c r="M63" s="176" t="s">
        <v>16</v>
      </c>
      <c r="N63" s="164"/>
      <c r="O63" s="165"/>
      <c r="P63" s="198"/>
      <c r="Q63" s="199"/>
      <c r="R63" s="200"/>
      <c r="S63" s="198"/>
      <c r="T63" s="199"/>
      <c r="U63" s="200"/>
      <c r="V63" s="198"/>
      <c r="W63" s="199"/>
      <c r="X63" s="200"/>
      <c r="Y63" s="198"/>
      <c r="Z63" s="199"/>
      <c r="AA63" s="200"/>
      <c r="AB63" s="191"/>
      <c r="AC63" s="192"/>
      <c r="AD63" s="198"/>
      <c r="AE63" s="199"/>
      <c r="AF63" s="200"/>
      <c r="AG63" s="198"/>
      <c r="AH63" s="199"/>
      <c r="AI63" s="200"/>
      <c r="AJ63" s="201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3"/>
      <c r="BB63" s="39"/>
      <c r="BC63" s="39"/>
    </row>
    <row r="64" spans="1:55" ht="10.5" customHeight="1" thickBot="1" x14ac:dyDescent="0.45">
      <c r="A64" s="170"/>
      <c r="B64" s="171"/>
      <c r="C64" s="171"/>
      <c r="D64" s="171"/>
      <c r="E64" s="174"/>
      <c r="F64" s="175"/>
      <c r="G64" s="177"/>
      <c r="H64" s="174"/>
      <c r="I64" s="175"/>
      <c r="J64" s="177"/>
      <c r="K64" s="174"/>
      <c r="L64" s="175"/>
      <c r="M64" s="177"/>
      <c r="N64" s="166"/>
      <c r="O64" s="167"/>
      <c r="P64" s="174"/>
      <c r="Q64" s="171"/>
      <c r="R64" s="175"/>
      <c r="S64" s="174"/>
      <c r="T64" s="171"/>
      <c r="U64" s="175"/>
      <c r="V64" s="174"/>
      <c r="W64" s="171"/>
      <c r="X64" s="175"/>
      <c r="Y64" s="174"/>
      <c r="Z64" s="171"/>
      <c r="AA64" s="175"/>
      <c r="AB64" s="193"/>
      <c r="AC64" s="194"/>
      <c r="AD64" s="174"/>
      <c r="AE64" s="171"/>
      <c r="AF64" s="175"/>
      <c r="AG64" s="174"/>
      <c r="AH64" s="171"/>
      <c r="AI64" s="175"/>
      <c r="AJ64" s="204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6"/>
      <c r="BB64" s="39"/>
      <c r="BC64" s="39"/>
    </row>
  </sheetData>
  <sheetProtection algorithmName="SHA-512" hashValue="Ah2m9qzMVoaaHDdCS52dwtA00Vz1BescYt1tCmmLNZP6JfaO6LTzsEI2O7ndbGfHt5NigXcCOAG005BD9huXLw==" saltValue="MQj4hHmbdvb+oL/k/ig/+g==" spinCount="100000" sheet="1" objects="1" scenarios="1"/>
  <protectedRanges>
    <protectedRange sqref="AF22:AJ24 AF57:AJ59" name="範囲1_1_1_1_1"/>
  </protectedRanges>
  <mergeCells count="260">
    <mergeCell ref="A1:AV1"/>
    <mergeCell ref="A5:D6"/>
    <mergeCell ref="E5:G6"/>
    <mergeCell ref="H5:H6"/>
    <mergeCell ref="I5:J6"/>
    <mergeCell ref="K5:K6"/>
    <mergeCell ref="L5:M6"/>
    <mergeCell ref="N5:N6"/>
    <mergeCell ref="O5:R6"/>
    <mergeCell ref="S5:U6"/>
    <mergeCell ref="AT5:AT6"/>
    <mergeCell ref="AU5:AU6"/>
    <mergeCell ref="AV5:AV6"/>
    <mergeCell ref="AP5:AP6"/>
    <mergeCell ref="AQ5:AQ6"/>
    <mergeCell ref="AR5:AR6"/>
    <mergeCell ref="AS5:AS6"/>
    <mergeCell ref="E7:M8"/>
    <mergeCell ref="N7:Q8"/>
    <mergeCell ref="R7:R8"/>
    <mergeCell ref="S7:S8"/>
    <mergeCell ref="T7:T8"/>
    <mergeCell ref="U7:U8"/>
    <mergeCell ref="AN5:AN6"/>
    <mergeCell ref="AO5:AO6"/>
    <mergeCell ref="AH5:AH6"/>
    <mergeCell ref="AI5:AI6"/>
    <mergeCell ref="AJ5:AJ6"/>
    <mergeCell ref="AK5:AK6"/>
    <mergeCell ref="AL5:AL6"/>
    <mergeCell ref="AM5:AM6"/>
    <mergeCell ref="V5:V6"/>
    <mergeCell ref="W5:X6"/>
    <mergeCell ref="Y5:Y6"/>
    <mergeCell ref="Z5:AA6"/>
    <mergeCell ref="AB5:AB6"/>
    <mergeCell ref="AD5:AG6"/>
    <mergeCell ref="AH10:AV11"/>
    <mergeCell ref="A11:D12"/>
    <mergeCell ref="E11:AB12"/>
    <mergeCell ref="AD12:AG13"/>
    <mergeCell ref="AH12:AS13"/>
    <mergeCell ref="AT12:AV13"/>
    <mergeCell ref="A13:AB13"/>
    <mergeCell ref="AB7:AB8"/>
    <mergeCell ref="AD7:AG7"/>
    <mergeCell ref="AH7:AV7"/>
    <mergeCell ref="AD8:AG9"/>
    <mergeCell ref="AH8:AV9"/>
    <mergeCell ref="A9:D10"/>
    <mergeCell ref="E9:M10"/>
    <mergeCell ref="N9:Q10"/>
    <mergeCell ref="R9:AB10"/>
    <mergeCell ref="AD10:AG11"/>
    <mergeCell ref="V7:V8"/>
    <mergeCell ref="W7:W8"/>
    <mergeCell ref="X7:X8"/>
    <mergeCell ref="Y7:Y8"/>
    <mergeCell ref="Z7:Z8"/>
    <mergeCell ref="AA7:AA8"/>
    <mergeCell ref="A7:D8"/>
    <mergeCell ref="AH14:AJ15"/>
    <mergeCell ref="AK14:AM15"/>
    <mergeCell ref="AN14:AP15"/>
    <mergeCell ref="AQ14:AS15"/>
    <mergeCell ref="AT14:AV15"/>
    <mergeCell ref="A15:E15"/>
    <mergeCell ref="F15:K15"/>
    <mergeCell ref="L15:Q15"/>
    <mergeCell ref="R15:W15"/>
    <mergeCell ref="X15:AB15"/>
    <mergeCell ref="A14:E14"/>
    <mergeCell ref="F14:K14"/>
    <mergeCell ref="L14:Q14"/>
    <mergeCell ref="R14:W14"/>
    <mergeCell ref="X14:AB14"/>
    <mergeCell ref="AD14:AG15"/>
    <mergeCell ref="A17:B17"/>
    <mergeCell ref="C17:L17"/>
    <mergeCell ref="M17:N17"/>
    <mergeCell ref="O17:P17"/>
    <mergeCell ref="Q17:U17"/>
    <mergeCell ref="A18:B18"/>
    <mergeCell ref="C18:L18"/>
    <mergeCell ref="M18:N18"/>
    <mergeCell ref="O18:P18"/>
    <mergeCell ref="Q18:U18"/>
    <mergeCell ref="A19:B19"/>
    <mergeCell ref="C19:L19"/>
    <mergeCell ref="M19:N19"/>
    <mergeCell ref="O19:P19"/>
    <mergeCell ref="Q19:U19"/>
    <mergeCell ref="A20:B20"/>
    <mergeCell ref="C20:L20"/>
    <mergeCell ref="M20:N20"/>
    <mergeCell ref="O20:P20"/>
    <mergeCell ref="Q20:U20"/>
    <mergeCell ref="A24:P24"/>
    <mergeCell ref="Q24:U24"/>
    <mergeCell ref="A36:AV36"/>
    <mergeCell ref="A40:D41"/>
    <mergeCell ref="E40:G41"/>
    <mergeCell ref="H40:H41"/>
    <mergeCell ref="I40:J41"/>
    <mergeCell ref="A21:P21"/>
    <mergeCell ref="Q21:U21"/>
    <mergeCell ref="A22:P22"/>
    <mergeCell ref="Q22:U22"/>
    <mergeCell ref="A23:P23"/>
    <mergeCell ref="Q23:U23"/>
    <mergeCell ref="Z40:AA41"/>
    <mergeCell ref="AB40:AB41"/>
    <mergeCell ref="AD40:AG41"/>
    <mergeCell ref="AH40:AH41"/>
    <mergeCell ref="K40:K41"/>
    <mergeCell ref="L40:M41"/>
    <mergeCell ref="N40:N41"/>
    <mergeCell ref="O40:R41"/>
    <mergeCell ref="S40:U41"/>
    <mergeCell ref="V40:V41"/>
    <mergeCell ref="AU40:AU41"/>
    <mergeCell ref="AV40:AV41"/>
    <mergeCell ref="A42:D43"/>
    <mergeCell ref="E42:M43"/>
    <mergeCell ref="N42:Q43"/>
    <mergeCell ref="R42:R43"/>
    <mergeCell ref="S42:S43"/>
    <mergeCell ref="T42:T43"/>
    <mergeCell ref="U42:U43"/>
    <mergeCell ref="V42:V43"/>
    <mergeCell ref="AO40:AO41"/>
    <mergeCell ref="AP40:AP41"/>
    <mergeCell ref="AQ40:AQ41"/>
    <mergeCell ref="AR40:AR41"/>
    <mergeCell ref="AS40:AS41"/>
    <mergeCell ref="AT40:AT41"/>
    <mergeCell ref="AI40:AI41"/>
    <mergeCell ref="AJ40:AJ41"/>
    <mergeCell ref="AK40:AK41"/>
    <mergeCell ref="AL40:AL41"/>
    <mergeCell ref="AM40:AM41"/>
    <mergeCell ref="AN40:AN41"/>
    <mergeCell ref="W40:X41"/>
    <mergeCell ref="Y40:Y41"/>
    <mergeCell ref="A46:D47"/>
    <mergeCell ref="E46:AB47"/>
    <mergeCell ref="AD47:AG48"/>
    <mergeCell ref="AH47:AS48"/>
    <mergeCell ref="AT47:AV48"/>
    <mergeCell ref="A48:AB48"/>
    <mergeCell ref="AD42:AG42"/>
    <mergeCell ref="AH42:AV42"/>
    <mergeCell ref="AD43:AG44"/>
    <mergeCell ref="AH43:AV44"/>
    <mergeCell ref="A44:D45"/>
    <mergeCell ref="E44:M45"/>
    <mergeCell ref="N44:Q45"/>
    <mergeCell ref="R44:AB45"/>
    <mergeCell ref="AD45:AG46"/>
    <mergeCell ref="AH45:AV46"/>
    <mergeCell ref="W42:W43"/>
    <mergeCell ref="X42:X43"/>
    <mergeCell ref="Y42:Y43"/>
    <mergeCell ref="Z42:Z43"/>
    <mergeCell ref="AA42:AA43"/>
    <mergeCell ref="AB42:AB43"/>
    <mergeCell ref="AH49:AJ50"/>
    <mergeCell ref="AK49:AM50"/>
    <mergeCell ref="AN49:AP50"/>
    <mergeCell ref="AQ49:AS50"/>
    <mergeCell ref="AT49:AV50"/>
    <mergeCell ref="A50:E50"/>
    <mergeCell ref="F50:K50"/>
    <mergeCell ref="L50:Q50"/>
    <mergeCell ref="R50:W50"/>
    <mergeCell ref="X50:AB50"/>
    <mergeCell ref="A49:E49"/>
    <mergeCell ref="F49:K49"/>
    <mergeCell ref="L49:Q49"/>
    <mergeCell ref="R49:W49"/>
    <mergeCell ref="X49:AB49"/>
    <mergeCell ref="AD49:AG50"/>
    <mergeCell ref="A52:B52"/>
    <mergeCell ref="C52:L52"/>
    <mergeCell ref="M52:N52"/>
    <mergeCell ref="O52:P52"/>
    <mergeCell ref="Q52:U52"/>
    <mergeCell ref="A53:B53"/>
    <mergeCell ref="C53:L53"/>
    <mergeCell ref="M53:N53"/>
    <mergeCell ref="O53:P53"/>
    <mergeCell ref="Q53:U53"/>
    <mergeCell ref="A59:P59"/>
    <mergeCell ref="Q59:U59"/>
    <mergeCell ref="A56:P56"/>
    <mergeCell ref="Q56:U56"/>
    <mergeCell ref="A57:P57"/>
    <mergeCell ref="Q57:U57"/>
    <mergeCell ref="A58:P58"/>
    <mergeCell ref="Q58:U58"/>
    <mergeCell ref="A54:B54"/>
    <mergeCell ref="C54:L54"/>
    <mergeCell ref="M54:N54"/>
    <mergeCell ref="O54:P54"/>
    <mergeCell ref="Q54:U54"/>
    <mergeCell ref="A55:B55"/>
    <mergeCell ref="C55:L55"/>
    <mergeCell ref="M55:N55"/>
    <mergeCell ref="O55:P55"/>
    <mergeCell ref="Q55:U55"/>
    <mergeCell ref="M28:M29"/>
    <mergeCell ref="E28:F29"/>
    <mergeCell ref="H28:I29"/>
    <mergeCell ref="K28:L29"/>
    <mergeCell ref="E26:M27"/>
    <mergeCell ref="N26:O29"/>
    <mergeCell ref="A26:D27"/>
    <mergeCell ref="A28:D29"/>
    <mergeCell ref="G28:G29"/>
    <mergeCell ref="J28:J29"/>
    <mergeCell ref="AB26:AC29"/>
    <mergeCell ref="AD26:AF26"/>
    <mergeCell ref="AD27:AF29"/>
    <mergeCell ref="AG26:AI26"/>
    <mergeCell ref="AG27:AI29"/>
    <mergeCell ref="AJ27:AV29"/>
    <mergeCell ref="AJ26:AV26"/>
    <mergeCell ref="P27:R29"/>
    <mergeCell ref="P26:R26"/>
    <mergeCell ref="S26:U26"/>
    <mergeCell ref="V26:X26"/>
    <mergeCell ref="Y26:AA26"/>
    <mergeCell ref="S27:U29"/>
    <mergeCell ref="V27:X29"/>
    <mergeCell ref="Y27:AA29"/>
    <mergeCell ref="Y61:AA61"/>
    <mergeCell ref="AB61:AC64"/>
    <mergeCell ref="AD61:AF61"/>
    <mergeCell ref="AG61:AI61"/>
    <mergeCell ref="AJ61:AV61"/>
    <mergeCell ref="P62:R64"/>
    <mergeCell ref="S62:U64"/>
    <mergeCell ref="V62:X64"/>
    <mergeCell ref="Y62:AA64"/>
    <mergeCell ref="AD62:AF64"/>
    <mergeCell ref="P61:R61"/>
    <mergeCell ref="S61:U61"/>
    <mergeCell ref="V61:X61"/>
    <mergeCell ref="AG62:AI64"/>
    <mergeCell ref="AJ62:AV64"/>
    <mergeCell ref="N61:O64"/>
    <mergeCell ref="A63:D64"/>
    <mergeCell ref="E63:F64"/>
    <mergeCell ref="G63:G64"/>
    <mergeCell ref="H63:I64"/>
    <mergeCell ref="J63:J64"/>
    <mergeCell ref="K63:L64"/>
    <mergeCell ref="M63:M64"/>
    <mergeCell ref="A61:D62"/>
    <mergeCell ref="E61:M62"/>
  </mergeCells>
  <phoneticPr fontId="2"/>
  <pageMargins left="0.70866141732283472" right="0.70866141732283472" top="1.1811023622047245" bottom="0.74803149606299213" header="0.31496062992125984" footer="0.31496062992125984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正・副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瀧川 彰</dc:creator>
  <cp:lastModifiedBy>瀧川 彰</cp:lastModifiedBy>
  <cp:lastPrinted>2023-09-19T06:07:26Z</cp:lastPrinted>
  <dcterms:created xsi:type="dcterms:W3CDTF">2023-09-16T05:05:46Z</dcterms:created>
  <dcterms:modified xsi:type="dcterms:W3CDTF">2023-09-19T06:07:35Z</dcterms:modified>
</cp:coreProperties>
</file>